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sslaregolf-my.sharepoint.com/personal/office_rosslaregolf_com/Documents/"/>
    </mc:Choice>
  </mc:AlternateContent>
  <xr:revisionPtr revIDLastSave="0" documentId="8_{24D0BA33-5C38-4E50-937A-B92D0A31883E}" xr6:coauthVersionLast="47" xr6:coauthVersionMax="47" xr10:uidLastSave="{00000000-0000-0000-0000-000000000000}"/>
  <bookViews>
    <workbookView xWindow="-120" yWindow="-120" windowWidth="29040" windowHeight="15840" tabRatio="825" activeTab="6" xr2:uid="{00000000-000D-0000-FFFF-FFFF00000000}"/>
  </bookViews>
  <sheets>
    <sheet name="Jan 26" sheetId="3" r:id="rId1"/>
    <sheet name="Feb 26" sheetId="4" r:id="rId2"/>
    <sheet name="Mar 26" sheetId="5" r:id="rId3"/>
    <sheet name="Apr 26" sheetId="6" r:id="rId4"/>
    <sheet name="May 26" sheetId="7" r:id="rId5"/>
    <sheet name="Jun 26" sheetId="8" r:id="rId6"/>
    <sheet name="Jul 26" sheetId="9" r:id="rId7"/>
    <sheet name="Aug 26" sheetId="10" r:id="rId8"/>
    <sheet name="Sep 26" sheetId="11" r:id="rId9"/>
    <sheet name="Oct 26" sheetId="12" r:id="rId10"/>
    <sheet name="Nov 26" sheetId="13" r:id="rId11"/>
    <sheet name="Dec 26" sheetId="14" r:id="rId12"/>
    <sheet name="Jan 2027" sheetId="15" r:id="rId13"/>
    <sheet name="2026 Not Updated" sheetId="19" r:id="rId14"/>
    <sheet name="Gents Key Dates" sheetId="21" r:id="rId15"/>
    <sheet name="Gents Trophy Check Not Updated" sheetId="16" state="hidden" r:id="rId16"/>
    <sheet name="Revisions" sheetId="20" r:id="rId17"/>
    <sheet name="Sheet1" sheetId="18" state="hidden" r:id="rId18"/>
  </sheets>
  <definedNames>
    <definedName name="_xlnm._FilterDatabase" localSheetId="13" hidden="1">'2026 Not Updated'!$A$1:$J$398</definedName>
    <definedName name="_xlnm.Print_Area" localSheetId="13">'2026 Not Updated'!$A$1:$H$398</definedName>
    <definedName name="_xlnm.Print_Area" localSheetId="1">'Feb 26'!$A$1:$H$34</definedName>
    <definedName name="_xlnm.Print_Area" localSheetId="0">'Jan 26'!$A$1:$H$36</definedName>
    <definedName name="_xlnm.Print_Area" localSheetId="5">'Jun 26'!$A$1:$I$36</definedName>
    <definedName name="_xlnm.Print_Area" localSheetId="2">'Mar 26'!$A$1:$H$36</definedName>
    <definedName name="_xlnm.Print_Area" localSheetId="4">'May 26'!$A$1:$I$36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0" l="1"/>
  <c r="B52" i="21"/>
  <c r="A52" i="21"/>
  <c r="B51" i="21"/>
  <c r="A51" i="21"/>
  <c r="B50" i="21"/>
  <c r="A50" i="21"/>
  <c r="B49" i="21"/>
  <c r="A49" i="21"/>
  <c r="B42" i="21"/>
  <c r="A42" i="21"/>
  <c r="B41" i="21"/>
  <c r="A41" i="21"/>
  <c r="B40" i="21"/>
  <c r="A40" i="21"/>
  <c r="B39" i="21"/>
  <c r="A39" i="21"/>
  <c r="B38" i="21"/>
  <c r="A38" i="21"/>
  <c r="B37" i="21"/>
  <c r="A37" i="21"/>
  <c r="B36" i="21"/>
  <c r="A36" i="21"/>
  <c r="B35" i="21"/>
  <c r="A35" i="21"/>
  <c r="B34" i="21"/>
  <c r="A34" i="21"/>
  <c r="B33" i="21"/>
  <c r="A33" i="21"/>
  <c r="B32" i="21"/>
  <c r="A32" i="21"/>
  <c r="B31" i="21"/>
  <c r="A31" i="21"/>
  <c r="B30" i="21"/>
  <c r="A30" i="21"/>
  <c r="B29" i="21"/>
  <c r="A29" i="21"/>
  <c r="B28" i="21"/>
  <c r="A28" i="21"/>
  <c r="B23" i="21"/>
  <c r="A23" i="21"/>
  <c r="B22" i="21"/>
  <c r="A22" i="21"/>
  <c r="B21" i="21"/>
  <c r="A21" i="21"/>
  <c r="B20" i="21"/>
  <c r="A20" i="21"/>
  <c r="B19" i="21"/>
  <c r="A19" i="21"/>
  <c r="B13" i="21"/>
  <c r="A13" i="21"/>
  <c r="B12" i="21"/>
  <c r="A12" i="21"/>
  <c r="G10" i="21"/>
  <c r="F10" i="21"/>
  <c r="E10" i="21"/>
  <c r="D10" i="21"/>
  <c r="C10" i="21"/>
  <c r="B10" i="21"/>
  <c r="A10" i="21"/>
  <c r="B11" i="21"/>
  <c r="A11" i="21"/>
  <c r="A9" i="21"/>
  <c r="B9" i="21"/>
  <c r="B8" i="21"/>
  <c r="A8" i="21"/>
  <c r="B7" i="21"/>
  <c r="A7" i="21"/>
  <c r="A6" i="21"/>
  <c r="B6" i="21"/>
  <c r="B5" i="21"/>
  <c r="A5" i="21"/>
  <c r="A4" i="21"/>
  <c r="B4" i="21"/>
  <c r="C4" i="21"/>
  <c r="D4" i="21"/>
  <c r="E4" i="21"/>
  <c r="F4" i="21"/>
  <c r="G4" i="21"/>
  <c r="A3" i="21"/>
  <c r="B3" i="21"/>
  <c r="C3" i="21"/>
  <c r="D3" i="21"/>
  <c r="E3" i="21"/>
  <c r="F3" i="21"/>
  <c r="G3" i="21"/>
  <c r="J122" i="19"/>
  <c r="I122" i="19"/>
  <c r="H122" i="19"/>
  <c r="G122" i="19"/>
  <c r="F122" i="19"/>
  <c r="E122" i="19"/>
  <c r="D122" i="19"/>
  <c r="C122" i="19"/>
  <c r="B122" i="19"/>
  <c r="A122" i="19"/>
  <c r="J121" i="19"/>
  <c r="I121" i="19"/>
  <c r="H121" i="19"/>
  <c r="G121" i="19"/>
  <c r="F121" i="19"/>
  <c r="E121" i="19"/>
  <c r="D121" i="19"/>
  <c r="C121" i="19"/>
  <c r="B121" i="19"/>
  <c r="A121" i="19"/>
  <c r="J120" i="19"/>
  <c r="I120" i="19"/>
  <c r="H120" i="19"/>
  <c r="G120" i="19"/>
  <c r="F120" i="19"/>
  <c r="E120" i="19"/>
  <c r="D120" i="19"/>
  <c r="C120" i="19"/>
  <c r="B120" i="19"/>
  <c r="A120" i="19"/>
  <c r="J119" i="19"/>
  <c r="I119" i="19"/>
  <c r="H119" i="19"/>
  <c r="G119" i="19"/>
  <c r="F119" i="19"/>
  <c r="E119" i="19"/>
  <c r="D119" i="19"/>
  <c r="C119" i="19"/>
  <c r="B119" i="19"/>
  <c r="A119" i="19"/>
  <c r="J118" i="19"/>
  <c r="I118" i="19"/>
  <c r="H118" i="19"/>
  <c r="G118" i="19"/>
  <c r="F118" i="19"/>
  <c r="E118" i="19"/>
  <c r="D118" i="19"/>
  <c r="C118" i="19"/>
  <c r="B118" i="19"/>
  <c r="A118" i="19"/>
  <c r="J117" i="19"/>
  <c r="I117" i="19"/>
  <c r="H117" i="19"/>
  <c r="G117" i="19"/>
  <c r="F117" i="19"/>
  <c r="E117" i="19"/>
  <c r="D117" i="19"/>
  <c r="C117" i="19"/>
  <c r="B117" i="19"/>
  <c r="A117" i="19"/>
  <c r="J116" i="19"/>
  <c r="I116" i="19"/>
  <c r="H116" i="19"/>
  <c r="G116" i="19"/>
  <c r="F116" i="19"/>
  <c r="E116" i="19"/>
  <c r="D116" i="19"/>
  <c r="C116" i="19"/>
  <c r="B116" i="19"/>
  <c r="A116" i="19"/>
  <c r="J115" i="19"/>
  <c r="I115" i="19"/>
  <c r="H115" i="19"/>
  <c r="G115" i="19"/>
  <c r="F115" i="19"/>
  <c r="E115" i="19"/>
  <c r="D115" i="19"/>
  <c r="C115" i="19"/>
  <c r="B115" i="19"/>
  <c r="A115" i="19"/>
  <c r="J114" i="19"/>
  <c r="I114" i="19"/>
  <c r="H114" i="19"/>
  <c r="G114" i="19"/>
  <c r="F114" i="19"/>
  <c r="E114" i="19"/>
  <c r="D114" i="19"/>
  <c r="C114" i="19"/>
  <c r="B114" i="19"/>
  <c r="A114" i="19"/>
  <c r="J113" i="19"/>
  <c r="I113" i="19"/>
  <c r="H113" i="19"/>
  <c r="G113" i="19"/>
  <c r="F113" i="19"/>
  <c r="E113" i="19"/>
  <c r="D113" i="19"/>
  <c r="C113" i="19"/>
  <c r="B113" i="19"/>
  <c r="A113" i="19"/>
  <c r="J112" i="19"/>
  <c r="I112" i="19"/>
  <c r="H112" i="19"/>
  <c r="G112" i="19"/>
  <c r="F112" i="19"/>
  <c r="E112" i="19"/>
  <c r="D112" i="19"/>
  <c r="C112" i="19"/>
  <c r="B112" i="19"/>
  <c r="A112" i="19"/>
  <c r="J111" i="19"/>
  <c r="I111" i="19"/>
  <c r="H111" i="19"/>
  <c r="G111" i="19"/>
  <c r="F111" i="19"/>
  <c r="E111" i="19"/>
  <c r="D111" i="19"/>
  <c r="C111" i="19"/>
  <c r="B111" i="19"/>
  <c r="A111" i="19"/>
  <c r="J110" i="19"/>
  <c r="I110" i="19"/>
  <c r="H110" i="19"/>
  <c r="G110" i="19"/>
  <c r="F110" i="19"/>
  <c r="E110" i="19"/>
  <c r="D110" i="19"/>
  <c r="C110" i="19"/>
  <c r="B110" i="19"/>
  <c r="A110" i="19"/>
  <c r="J109" i="19"/>
  <c r="I109" i="19"/>
  <c r="H109" i="19"/>
  <c r="G109" i="19"/>
  <c r="F109" i="19"/>
  <c r="E109" i="19"/>
  <c r="D109" i="19"/>
  <c r="C109" i="19"/>
  <c r="B109" i="19"/>
  <c r="A109" i="19"/>
  <c r="J108" i="19"/>
  <c r="I108" i="19"/>
  <c r="H108" i="19"/>
  <c r="G108" i="19"/>
  <c r="F108" i="19"/>
  <c r="E108" i="19"/>
  <c r="D108" i="19"/>
  <c r="C108" i="19"/>
  <c r="B108" i="19"/>
  <c r="A108" i="19"/>
  <c r="J107" i="19"/>
  <c r="I107" i="19"/>
  <c r="H107" i="19"/>
  <c r="G107" i="19"/>
  <c r="F107" i="19"/>
  <c r="E107" i="19"/>
  <c r="D107" i="19"/>
  <c r="C107" i="19"/>
  <c r="B107" i="19"/>
  <c r="A107" i="19"/>
  <c r="J106" i="19"/>
  <c r="I106" i="19"/>
  <c r="H106" i="19"/>
  <c r="G106" i="19"/>
  <c r="F106" i="19"/>
  <c r="E106" i="19"/>
  <c r="D106" i="19"/>
  <c r="C106" i="19"/>
  <c r="B106" i="19"/>
  <c r="A106" i="19"/>
  <c r="J105" i="19"/>
  <c r="I105" i="19"/>
  <c r="H105" i="19"/>
  <c r="G105" i="19"/>
  <c r="F105" i="19"/>
  <c r="E105" i="19"/>
  <c r="D105" i="19"/>
  <c r="C105" i="19"/>
  <c r="B105" i="19"/>
  <c r="A105" i="19"/>
  <c r="J104" i="19"/>
  <c r="I104" i="19"/>
  <c r="H104" i="19"/>
  <c r="G104" i="19"/>
  <c r="F104" i="19"/>
  <c r="E104" i="19"/>
  <c r="D104" i="19"/>
  <c r="C104" i="19"/>
  <c r="B104" i="19"/>
  <c r="A104" i="19"/>
  <c r="J103" i="19"/>
  <c r="I103" i="19"/>
  <c r="H103" i="19"/>
  <c r="G103" i="19"/>
  <c r="F103" i="19"/>
  <c r="E103" i="19"/>
  <c r="D103" i="19"/>
  <c r="C103" i="19"/>
  <c r="B103" i="19"/>
  <c r="A103" i="19"/>
  <c r="J102" i="19"/>
  <c r="I102" i="19"/>
  <c r="H102" i="19"/>
  <c r="G102" i="19"/>
  <c r="F102" i="19"/>
  <c r="E102" i="19"/>
  <c r="D102" i="19"/>
  <c r="C102" i="19"/>
  <c r="B102" i="19"/>
  <c r="A102" i="19"/>
  <c r="J101" i="19"/>
  <c r="I101" i="19"/>
  <c r="H101" i="19"/>
  <c r="G101" i="19"/>
  <c r="F101" i="19"/>
  <c r="E101" i="19"/>
  <c r="D101" i="19"/>
  <c r="C101" i="19"/>
  <c r="B101" i="19"/>
  <c r="A101" i="19"/>
  <c r="J100" i="19"/>
  <c r="I100" i="19"/>
  <c r="H100" i="19"/>
  <c r="G100" i="19"/>
  <c r="F100" i="19"/>
  <c r="E100" i="19"/>
  <c r="D100" i="19"/>
  <c r="C100" i="19"/>
  <c r="B100" i="19"/>
  <c r="A100" i="19"/>
  <c r="J99" i="19"/>
  <c r="I99" i="19"/>
  <c r="H99" i="19"/>
  <c r="G99" i="19"/>
  <c r="F99" i="19"/>
  <c r="E99" i="19"/>
  <c r="D99" i="19"/>
  <c r="C99" i="19"/>
  <c r="B99" i="19"/>
  <c r="A99" i="19"/>
  <c r="J98" i="19"/>
  <c r="I98" i="19"/>
  <c r="H98" i="19"/>
  <c r="G98" i="19"/>
  <c r="F98" i="19"/>
  <c r="E98" i="19"/>
  <c r="D98" i="19"/>
  <c r="C98" i="19"/>
  <c r="B98" i="19"/>
  <c r="A98" i="19"/>
  <c r="J97" i="19"/>
  <c r="I97" i="19"/>
  <c r="H97" i="19"/>
  <c r="G97" i="19"/>
  <c r="F97" i="19"/>
  <c r="E97" i="19"/>
  <c r="D97" i="19"/>
  <c r="C97" i="19"/>
  <c r="B97" i="19"/>
  <c r="A97" i="19"/>
  <c r="J96" i="19"/>
  <c r="I96" i="19"/>
  <c r="H96" i="19"/>
  <c r="G96" i="19"/>
  <c r="F96" i="19"/>
  <c r="E96" i="19"/>
  <c r="D96" i="19"/>
  <c r="C96" i="19"/>
  <c r="B96" i="19"/>
  <c r="A96" i="19"/>
  <c r="J95" i="19"/>
  <c r="I95" i="19"/>
  <c r="H95" i="19"/>
  <c r="G95" i="19"/>
  <c r="F95" i="19"/>
  <c r="E95" i="19"/>
  <c r="D95" i="19"/>
  <c r="C95" i="19"/>
  <c r="B95" i="19"/>
  <c r="A95" i="19"/>
  <c r="J94" i="19"/>
  <c r="I94" i="19"/>
  <c r="H94" i="19"/>
  <c r="G94" i="19"/>
  <c r="F94" i="19"/>
  <c r="E94" i="19"/>
  <c r="D94" i="19"/>
  <c r="C94" i="19"/>
  <c r="B94" i="19"/>
  <c r="A94" i="19"/>
  <c r="J93" i="19"/>
  <c r="I93" i="19"/>
  <c r="H93" i="19"/>
  <c r="G93" i="19"/>
  <c r="F93" i="19"/>
  <c r="E93" i="19"/>
  <c r="D93" i="19"/>
  <c r="C93" i="19"/>
  <c r="B93" i="19"/>
  <c r="A93" i="19"/>
  <c r="J92" i="19"/>
  <c r="I92" i="19"/>
  <c r="H92" i="19"/>
  <c r="G92" i="19"/>
  <c r="F92" i="19"/>
  <c r="E92" i="19"/>
  <c r="D92" i="19"/>
  <c r="C92" i="19"/>
  <c r="J91" i="19"/>
  <c r="I91" i="19"/>
  <c r="H91" i="19"/>
  <c r="G91" i="19"/>
  <c r="F91" i="19"/>
  <c r="E91" i="19"/>
  <c r="D91" i="19"/>
  <c r="C91" i="19"/>
  <c r="J90" i="19"/>
  <c r="I90" i="19"/>
  <c r="H90" i="19"/>
  <c r="G90" i="19"/>
  <c r="F90" i="19"/>
  <c r="E90" i="19"/>
  <c r="D90" i="19"/>
  <c r="C90" i="19"/>
  <c r="J89" i="19"/>
  <c r="I89" i="19"/>
  <c r="H89" i="19"/>
  <c r="G89" i="19"/>
  <c r="F89" i="19"/>
  <c r="E89" i="19"/>
  <c r="D89" i="19"/>
  <c r="C89" i="19"/>
  <c r="J88" i="19"/>
  <c r="I88" i="19"/>
  <c r="H88" i="19"/>
  <c r="G88" i="19"/>
  <c r="F88" i="19"/>
  <c r="E88" i="19"/>
  <c r="D88" i="19"/>
  <c r="C88" i="19"/>
  <c r="J87" i="19"/>
  <c r="I87" i="19"/>
  <c r="H87" i="19"/>
  <c r="G87" i="19"/>
  <c r="F87" i="19"/>
  <c r="E87" i="19"/>
  <c r="D87" i="19"/>
  <c r="C87" i="19"/>
  <c r="J86" i="19"/>
  <c r="I86" i="19"/>
  <c r="H86" i="19"/>
  <c r="G86" i="19"/>
  <c r="F86" i="19"/>
  <c r="E86" i="19"/>
  <c r="D86" i="19"/>
  <c r="C86" i="19"/>
  <c r="J85" i="19"/>
  <c r="I85" i="19"/>
  <c r="H85" i="19"/>
  <c r="G85" i="19"/>
  <c r="F85" i="19"/>
  <c r="E85" i="19"/>
  <c r="D85" i="19"/>
  <c r="C85" i="19"/>
  <c r="J84" i="19"/>
  <c r="I84" i="19"/>
  <c r="H84" i="19"/>
  <c r="G84" i="19"/>
  <c r="F84" i="19"/>
  <c r="E84" i="19"/>
  <c r="D84" i="19"/>
  <c r="C84" i="19"/>
  <c r="J83" i="19"/>
  <c r="I83" i="19"/>
  <c r="H83" i="19"/>
  <c r="G83" i="19"/>
  <c r="F83" i="19"/>
  <c r="E83" i="19"/>
  <c r="D83" i="19"/>
  <c r="C83" i="19"/>
  <c r="J82" i="19"/>
  <c r="I82" i="19"/>
  <c r="H82" i="19"/>
  <c r="G82" i="19"/>
  <c r="F82" i="19"/>
  <c r="E82" i="19"/>
  <c r="D82" i="19"/>
  <c r="C82" i="19"/>
  <c r="J81" i="19"/>
  <c r="I81" i="19"/>
  <c r="H81" i="19"/>
  <c r="G81" i="19"/>
  <c r="F81" i="19"/>
  <c r="E81" i="19"/>
  <c r="D81" i="19"/>
  <c r="C81" i="19"/>
  <c r="J80" i="19"/>
  <c r="I80" i="19"/>
  <c r="H80" i="19"/>
  <c r="G80" i="19"/>
  <c r="F80" i="19"/>
  <c r="E80" i="19"/>
  <c r="D80" i="19"/>
  <c r="C80" i="19"/>
  <c r="J79" i="19"/>
  <c r="I79" i="19"/>
  <c r="H79" i="19"/>
  <c r="G79" i="19"/>
  <c r="F79" i="19"/>
  <c r="E79" i="19"/>
  <c r="D79" i="19"/>
  <c r="C79" i="19"/>
  <c r="J78" i="19"/>
  <c r="I78" i="19"/>
  <c r="H78" i="19"/>
  <c r="G78" i="19"/>
  <c r="F78" i="19"/>
  <c r="E78" i="19"/>
  <c r="D78" i="19"/>
  <c r="C78" i="19"/>
  <c r="J77" i="19"/>
  <c r="I77" i="19"/>
  <c r="H77" i="19"/>
  <c r="G77" i="19"/>
  <c r="F77" i="19"/>
  <c r="E77" i="19"/>
  <c r="D77" i="19"/>
  <c r="C77" i="19"/>
  <c r="J76" i="19"/>
  <c r="I76" i="19"/>
  <c r="H76" i="19"/>
  <c r="G76" i="19"/>
  <c r="F76" i="19"/>
  <c r="E76" i="19"/>
  <c r="D76" i="19"/>
  <c r="C76" i="19"/>
  <c r="J75" i="19"/>
  <c r="I75" i="19"/>
  <c r="H75" i="19"/>
  <c r="G75" i="19"/>
  <c r="F75" i="19"/>
  <c r="E75" i="19"/>
  <c r="D75" i="19"/>
  <c r="C75" i="19"/>
  <c r="J74" i="19"/>
  <c r="I74" i="19"/>
  <c r="H74" i="19"/>
  <c r="G74" i="19"/>
  <c r="F74" i="19"/>
  <c r="E74" i="19"/>
  <c r="D74" i="19"/>
  <c r="C74" i="19"/>
  <c r="J73" i="19"/>
  <c r="I73" i="19"/>
  <c r="H73" i="19"/>
  <c r="G73" i="19"/>
  <c r="F73" i="19"/>
  <c r="E73" i="19"/>
  <c r="D73" i="19"/>
  <c r="C73" i="19"/>
  <c r="J72" i="19"/>
  <c r="I72" i="19"/>
  <c r="H72" i="19"/>
  <c r="G72" i="19"/>
  <c r="F72" i="19"/>
  <c r="E72" i="19"/>
  <c r="D72" i="19"/>
  <c r="C72" i="19"/>
  <c r="J71" i="19"/>
  <c r="I71" i="19"/>
  <c r="H71" i="19"/>
  <c r="G71" i="19"/>
  <c r="F71" i="19"/>
  <c r="E71" i="19"/>
  <c r="D71" i="19"/>
  <c r="C71" i="19"/>
  <c r="J70" i="19"/>
  <c r="I70" i="19"/>
  <c r="H70" i="19"/>
  <c r="G70" i="19"/>
  <c r="F70" i="19"/>
  <c r="E70" i="19"/>
  <c r="D70" i="19"/>
  <c r="C70" i="19"/>
  <c r="J69" i="19"/>
  <c r="I69" i="19"/>
  <c r="H69" i="19"/>
  <c r="G69" i="19"/>
  <c r="F69" i="19"/>
  <c r="E69" i="19"/>
  <c r="D69" i="19"/>
  <c r="C69" i="19"/>
  <c r="J68" i="19"/>
  <c r="I68" i="19"/>
  <c r="H68" i="19"/>
  <c r="G68" i="19"/>
  <c r="F68" i="19"/>
  <c r="E68" i="19"/>
  <c r="D68" i="19"/>
  <c r="C68" i="19"/>
  <c r="J67" i="19"/>
  <c r="I67" i="19"/>
  <c r="H67" i="19"/>
  <c r="G67" i="19"/>
  <c r="F67" i="19"/>
  <c r="E67" i="19"/>
  <c r="D67" i="19"/>
  <c r="C67" i="19"/>
  <c r="J66" i="19"/>
  <c r="I66" i="19"/>
  <c r="H66" i="19"/>
  <c r="G66" i="19"/>
  <c r="F66" i="19"/>
  <c r="E66" i="19"/>
  <c r="D66" i="19"/>
  <c r="C66" i="19"/>
  <c r="J65" i="19"/>
  <c r="I65" i="19"/>
  <c r="H65" i="19"/>
  <c r="G65" i="19"/>
  <c r="F65" i="19"/>
  <c r="E65" i="19"/>
  <c r="D65" i="19"/>
  <c r="C65" i="19"/>
  <c r="J64" i="19"/>
  <c r="I64" i="19"/>
  <c r="H64" i="19"/>
  <c r="G64" i="19"/>
  <c r="F64" i="19"/>
  <c r="E64" i="19"/>
  <c r="D64" i="19"/>
  <c r="C64" i="19"/>
  <c r="J63" i="19"/>
  <c r="I63" i="19"/>
  <c r="H63" i="19"/>
  <c r="G63" i="19"/>
  <c r="F63" i="19"/>
  <c r="E63" i="19"/>
  <c r="D63" i="19"/>
  <c r="C63" i="19"/>
  <c r="J62" i="19"/>
  <c r="I62" i="19"/>
  <c r="H62" i="19"/>
  <c r="G62" i="19"/>
  <c r="F62" i="19"/>
  <c r="E62" i="19"/>
  <c r="D62" i="19"/>
  <c r="C62" i="19"/>
  <c r="B62" i="19"/>
  <c r="J60" i="19"/>
  <c r="I60" i="19"/>
  <c r="H60" i="19"/>
  <c r="G60" i="19"/>
  <c r="F60" i="19"/>
  <c r="E60" i="19"/>
  <c r="D60" i="19"/>
  <c r="C60" i="19"/>
  <c r="J59" i="19"/>
  <c r="I59" i="19"/>
  <c r="H59" i="19"/>
  <c r="G59" i="19"/>
  <c r="F59" i="19"/>
  <c r="E59" i="19"/>
  <c r="D59" i="19"/>
  <c r="C59" i="19"/>
  <c r="B59" i="19"/>
  <c r="J58" i="19"/>
  <c r="I58" i="19"/>
  <c r="H58" i="19"/>
  <c r="G58" i="19"/>
  <c r="F58" i="19"/>
  <c r="E58" i="19"/>
  <c r="D58" i="19"/>
  <c r="C58" i="19"/>
  <c r="B58" i="19"/>
  <c r="J57" i="19"/>
  <c r="I57" i="19"/>
  <c r="H57" i="19"/>
  <c r="G57" i="19"/>
  <c r="F57" i="19"/>
  <c r="E57" i="19"/>
  <c r="D57" i="19"/>
  <c r="C57" i="19"/>
  <c r="B57" i="19"/>
  <c r="J56" i="19"/>
  <c r="I56" i="19"/>
  <c r="H56" i="19"/>
  <c r="G56" i="19"/>
  <c r="F56" i="19"/>
  <c r="E56" i="19"/>
  <c r="D56" i="19"/>
  <c r="C56" i="19"/>
  <c r="B56" i="19"/>
  <c r="J55" i="19"/>
  <c r="I55" i="19"/>
  <c r="H55" i="19"/>
  <c r="G55" i="19"/>
  <c r="F55" i="19"/>
  <c r="E55" i="19"/>
  <c r="D55" i="19"/>
  <c r="C55" i="19"/>
  <c r="B55" i="19"/>
  <c r="J54" i="19"/>
  <c r="I54" i="19"/>
  <c r="H54" i="19"/>
  <c r="G54" i="19"/>
  <c r="F54" i="19"/>
  <c r="E54" i="19"/>
  <c r="D54" i="19"/>
  <c r="C54" i="19"/>
  <c r="B54" i="19"/>
  <c r="J53" i="19"/>
  <c r="I53" i="19"/>
  <c r="H53" i="19"/>
  <c r="G53" i="19"/>
  <c r="F53" i="19"/>
  <c r="E53" i="19"/>
  <c r="D53" i="19"/>
  <c r="C53" i="19"/>
  <c r="B53" i="19"/>
  <c r="J52" i="19"/>
  <c r="I52" i="19"/>
  <c r="H52" i="19"/>
  <c r="G52" i="19"/>
  <c r="F52" i="19"/>
  <c r="E52" i="19"/>
  <c r="D52" i="19"/>
  <c r="C52" i="19"/>
  <c r="B52" i="19"/>
  <c r="J51" i="19"/>
  <c r="I51" i="19"/>
  <c r="H51" i="19"/>
  <c r="G51" i="19"/>
  <c r="F51" i="19"/>
  <c r="E51" i="19"/>
  <c r="D51" i="19"/>
  <c r="C51" i="19"/>
  <c r="B51" i="19"/>
  <c r="J50" i="19"/>
  <c r="I50" i="19"/>
  <c r="H50" i="19"/>
  <c r="G50" i="19"/>
  <c r="F50" i="19"/>
  <c r="E50" i="19"/>
  <c r="D50" i="19"/>
  <c r="C50" i="19"/>
  <c r="B50" i="19"/>
  <c r="J49" i="19"/>
  <c r="I49" i="19"/>
  <c r="H49" i="19"/>
  <c r="G49" i="19"/>
  <c r="F49" i="19"/>
  <c r="E49" i="19"/>
  <c r="D49" i="19"/>
  <c r="C49" i="19"/>
  <c r="B49" i="19"/>
  <c r="J48" i="19"/>
  <c r="I48" i="19"/>
  <c r="H48" i="19"/>
  <c r="G48" i="19"/>
  <c r="F48" i="19"/>
  <c r="E48" i="19"/>
  <c r="D48" i="19"/>
  <c r="C48" i="19"/>
  <c r="B48" i="19"/>
  <c r="J47" i="19"/>
  <c r="I47" i="19"/>
  <c r="H47" i="19"/>
  <c r="G47" i="19"/>
  <c r="F47" i="19"/>
  <c r="E47" i="19"/>
  <c r="D47" i="19"/>
  <c r="C47" i="19"/>
  <c r="B47" i="19"/>
  <c r="J46" i="19"/>
  <c r="I46" i="19"/>
  <c r="H46" i="19"/>
  <c r="G46" i="19"/>
  <c r="F46" i="19"/>
  <c r="E46" i="19"/>
  <c r="D46" i="19"/>
  <c r="C46" i="19"/>
  <c r="B46" i="19"/>
  <c r="J45" i="19"/>
  <c r="I45" i="19"/>
  <c r="H45" i="19"/>
  <c r="G45" i="19"/>
  <c r="F45" i="19"/>
  <c r="E45" i="19"/>
  <c r="D45" i="19"/>
  <c r="C45" i="19"/>
  <c r="B45" i="19"/>
  <c r="J44" i="19"/>
  <c r="I44" i="19"/>
  <c r="H44" i="19"/>
  <c r="G44" i="19"/>
  <c r="F44" i="19"/>
  <c r="E44" i="19"/>
  <c r="D44" i="19"/>
  <c r="C44" i="19"/>
  <c r="B44" i="19"/>
  <c r="J43" i="19"/>
  <c r="I43" i="19"/>
  <c r="H43" i="19"/>
  <c r="G43" i="19"/>
  <c r="F43" i="19"/>
  <c r="E43" i="19"/>
  <c r="D43" i="19"/>
  <c r="C43" i="19"/>
  <c r="B43" i="19"/>
  <c r="J42" i="19"/>
  <c r="I42" i="19"/>
  <c r="H42" i="19"/>
  <c r="G42" i="19"/>
  <c r="F42" i="19"/>
  <c r="E42" i="19"/>
  <c r="D42" i="19"/>
  <c r="C42" i="19"/>
  <c r="B42" i="19"/>
  <c r="J41" i="19"/>
  <c r="I41" i="19"/>
  <c r="H41" i="19"/>
  <c r="G41" i="19"/>
  <c r="F41" i="19"/>
  <c r="E41" i="19"/>
  <c r="D41" i="19"/>
  <c r="C41" i="19"/>
  <c r="B41" i="19"/>
  <c r="J40" i="19"/>
  <c r="I40" i="19"/>
  <c r="H40" i="19"/>
  <c r="G40" i="19"/>
  <c r="F40" i="19"/>
  <c r="E40" i="19"/>
  <c r="D40" i="19"/>
  <c r="C40" i="19"/>
  <c r="B40" i="19"/>
  <c r="J39" i="19"/>
  <c r="I39" i="19"/>
  <c r="H39" i="19"/>
  <c r="G39" i="19"/>
  <c r="F39" i="19"/>
  <c r="E39" i="19"/>
  <c r="D39" i="19"/>
  <c r="C39" i="19"/>
  <c r="B39" i="19"/>
  <c r="J38" i="19"/>
  <c r="I38" i="19"/>
  <c r="H38" i="19"/>
  <c r="G38" i="19"/>
  <c r="F38" i="19"/>
  <c r="E38" i="19"/>
  <c r="D38" i="19"/>
  <c r="C38" i="19"/>
  <c r="B38" i="19"/>
  <c r="J37" i="19"/>
  <c r="I37" i="19"/>
  <c r="H37" i="19"/>
  <c r="G37" i="19"/>
  <c r="F37" i="19"/>
  <c r="E37" i="19"/>
  <c r="D37" i="19"/>
  <c r="C37" i="19"/>
  <c r="B37" i="19"/>
  <c r="J36" i="19"/>
  <c r="I36" i="19"/>
  <c r="H36" i="19"/>
  <c r="G36" i="19"/>
  <c r="F36" i="19"/>
  <c r="E36" i="19"/>
  <c r="D36" i="19"/>
  <c r="C36" i="19"/>
  <c r="B36" i="19"/>
  <c r="J35" i="19"/>
  <c r="I35" i="19"/>
  <c r="H35" i="19"/>
  <c r="G35" i="19"/>
  <c r="F35" i="19"/>
  <c r="E35" i="19"/>
  <c r="D35" i="19"/>
  <c r="C35" i="19"/>
  <c r="B35" i="19"/>
  <c r="J34" i="19"/>
  <c r="I34" i="19"/>
  <c r="H34" i="19"/>
  <c r="G34" i="19"/>
  <c r="F34" i="19"/>
  <c r="E34" i="19"/>
  <c r="D34" i="19"/>
  <c r="C34" i="19"/>
  <c r="B34" i="19"/>
  <c r="G33" i="19"/>
  <c r="F33" i="19"/>
  <c r="E33" i="19"/>
  <c r="D33" i="19"/>
  <c r="C33" i="19"/>
  <c r="J32" i="19"/>
  <c r="I32" i="19"/>
  <c r="H32" i="19"/>
  <c r="G32" i="19"/>
  <c r="F32" i="19"/>
  <c r="E32" i="19"/>
  <c r="D32" i="19"/>
  <c r="C32" i="19"/>
  <c r="B32" i="19"/>
  <c r="J31" i="19"/>
  <c r="I31" i="19"/>
  <c r="H31" i="19"/>
  <c r="G31" i="19"/>
  <c r="F31" i="19"/>
  <c r="E31" i="19"/>
  <c r="D31" i="19"/>
  <c r="C31" i="19"/>
  <c r="B31" i="19"/>
  <c r="J30" i="19"/>
  <c r="I30" i="19"/>
  <c r="H30" i="19"/>
  <c r="G30" i="19"/>
  <c r="F30" i="19"/>
  <c r="E30" i="19"/>
  <c r="D30" i="19"/>
  <c r="C30" i="19"/>
  <c r="B30" i="19"/>
  <c r="J29" i="19"/>
  <c r="I29" i="19"/>
  <c r="H29" i="19"/>
  <c r="G29" i="19"/>
  <c r="F29" i="19"/>
  <c r="E29" i="19"/>
  <c r="D29" i="19"/>
  <c r="C29" i="19"/>
  <c r="B29" i="19"/>
  <c r="J28" i="19"/>
  <c r="I28" i="19"/>
  <c r="H28" i="19"/>
  <c r="G28" i="19"/>
  <c r="F28" i="19"/>
  <c r="E28" i="19"/>
  <c r="D28" i="19"/>
  <c r="C28" i="19"/>
  <c r="B28" i="19"/>
  <c r="J27" i="19"/>
  <c r="I27" i="19"/>
  <c r="H27" i="19"/>
  <c r="G27" i="19"/>
  <c r="F27" i="19"/>
  <c r="E27" i="19"/>
  <c r="D27" i="19"/>
  <c r="C27" i="19"/>
  <c r="B27" i="19"/>
  <c r="J26" i="19"/>
  <c r="I26" i="19"/>
  <c r="H26" i="19"/>
  <c r="G26" i="19"/>
  <c r="F26" i="19"/>
  <c r="E26" i="19"/>
  <c r="D26" i="19"/>
  <c r="C26" i="19"/>
  <c r="B26" i="19"/>
  <c r="J25" i="19"/>
  <c r="I25" i="19"/>
  <c r="H25" i="19"/>
  <c r="G25" i="19"/>
  <c r="F25" i="19"/>
  <c r="E25" i="19"/>
  <c r="D25" i="19"/>
  <c r="C25" i="19"/>
  <c r="B25" i="19"/>
  <c r="J24" i="19"/>
  <c r="I24" i="19"/>
  <c r="H24" i="19"/>
  <c r="G24" i="19"/>
  <c r="F24" i="19"/>
  <c r="E24" i="19"/>
  <c r="D24" i="19"/>
  <c r="C24" i="19"/>
  <c r="B24" i="19"/>
  <c r="J23" i="19"/>
  <c r="I23" i="19"/>
  <c r="H23" i="19"/>
  <c r="G23" i="19"/>
  <c r="F23" i="19"/>
  <c r="E23" i="19"/>
  <c r="D23" i="19"/>
  <c r="C23" i="19"/>
  <c r="B23" i="19"/>
  <c r="J22" i="19"/>
  <c r="I22" i="19"/>
  <c r="H22" i="19"/>
  <c r="G22" i="19"/>
  <c r="F22" i="19"/>
  <c r="E22" i="19"/>
  <c r="D22" i="19"/>
  <c r="C22" i="19"/>
  <c r="B22" i="19"/>
  <c r="J21" i="19"/>
  <c r="I21" i="19"/>
  <c r="H21" i="19"/>
  <c r="G21" i="19"/>
  <c r="F21" i="19"/>
  <c r="E21" i="19"/>
  <c r="D21" i="19"/>
  <c r="C21" i="19"/>
  <c r="B21" i="19"/>
  <c r="J20" i="19"/>
  <c r="I20" i="19"/>
  <c r="H20" i="19"/>
  <c r="G20" i="19"/>
  <c r="F20" i="19"/>
  <c r="E20" i="19"/>
  <c r="D20" i="19"/>
  <c r="C20" i="19"/>
  <c r="B20" i="19"/>
  <c r="J19" i="19"/>
  <c r="I19" i="19"/>
  <c r="H19" i="19"/>
  <c r="G19" i="19"/>
  <c r="F19" i="19"/>
  <c r="E19" i="19"/>
  <c r="D19" i="19"/>
  <c r="C19" i="19"/>
  <c r="B19" i="19"/>
  <c r="J18" i="19"/>
  <c r="I18" i="19"/>
  <c r="H18" i="19"/>
  <c r="G18" i="19"/>
  <c r="F18" i="19"/>
  <c r="E18" i="19"/>
  <c r="D18" i="19"/>
  <c r="C18" i="19"/>
  <c r="B18" i="19"/>
  <c r="J17" i="19"/>
  <c r="I17" i="19"/>
  <c r="H17" i="19"/>
  <c r="G17" i="19"/>
  <c r="F17" i="19"/>
  <c r="E17" i="19"/>
  <c r="D17" i="19"/>
  <c r="C17" i="19"/>
  <c r="B17" i="19"/>
  <c r="J16" i="19"/>
  <c r="I16" i="19"/>
  <c r="H16" i="19"/>
  <c r="G16" i="19"/>
  <c r="F16" i="19"/>
  <c r="E16" i="19"/>
  <c r="D16" i="19"/>
  <c r="C16" i="19"/>
  <c r="B16" i="19"/>
  <c r="J15" i="19"/>
  <c r="I15" i="19"/>
  <c r="H15" i="19"/>
  <c r="G15" i="19"/>
  <c r="F15" i="19"/>
  <c r="E15" i="19"/>
  <c r="D15" i="19"/>
  <c r="C15" i="19"/>
  <c r="B15" i="19"/>
  <c r="J14" i="19"/>
  <c r="I14" i="19"/>
  <c r="H14" i="19"/>
  <c r="G14" i="19"/>
  <c r="F14" i="19"/>
  <c r="E14" i="19"/>
  <c r="D14" i="19"/>
  <c r="C14" i="19"/>
  <c r="B14" i="19"/>
  <c r="J13" i="19"/>
  <c r="I13" i="19"/>
  <c r="H13" i="19"/>
  <c r="G13" i="19"/>
  <c r="F13" i="19"/>
  <c r="E13" i="19"/>
  <c r="D13" i="19"/>
  <c r="C13" i="19"/>
  <c r="B13" i="19"/>
  <c r="J12" i="19"/>
  <c r="I12" i="19"/>
  <c r="H12" i="19"/>
  <c r="G12" i="19"/>
  <c r="F12" i="19"/>
  <c r="E12" i="19"/>
  <c r="D12" i="19"/>
  <c r="C12" i="19"/>
  <c r="B12" i="19"/>
  <c r="J11" i="19"/>
  <c r="I11" i="19"/>
  <c r="H11" i="19"/>
  <c r="G11" i="19"/>
  <c r="F11" i="19"/>
  <c r="E11" i="19"/>
  <c r="D11" i="19"/>
  <c r="C11" i="19"/>
  <c r="B11" i="19"/>
  <c r="J10" i="19"/>
  <c r="I10" i="19"/>
  <c r="H10" i="19"/>
  <c r="G10" i="19"/>
  <c r="F10" i="19"/>
  <c r="E10" i="19"/>
  <c r="D10" i="19"/>
  <c r="C10" i="19"/>
  <c r="B10" i="19"/>
  <c r="J9" i="19"/>
  <c r="I9" i="19"/>
  <c r="H9" i="19"/>
  <c r="G9" i="19"/>
  <c r="F9" i="19"/>
  <c r="E9" i="19"/>
  <c r="D9" i="19"/>
  <c r="C9" i="19"/>
  <c r="B9" i="19"/>
  <c r="J8" i="19"/>
  <c r="I8" i="19"/>
  <c r="H8" i="19"/>
  <c r="G8" i="19"/>
  <c r="F8" i="19"/>
  <c r="E8" i="19"/>
  <c r="D8" i="19"/>
  <c r="C8" i="19"/>
  <c r="B8" i="19"/>
  <c r="J7" i="19"/>
  <c r="I7" i="19"/>
  <c r="H7" i="19"/>
  <c r="G7" i="19"/>
  <c r="F7" i="19"/>
  <c r="E7" i="19"/>
  <c r="D7" i="19"/>
  <c r="C7" i="19"/>
  <c r="B7" i="19"/>
  <c r="J6" i="19"/>
  <c r="I6" i="19"/>
  <c r="H6" i="19"/>
  <c r="G6" i="19"/>
  <c r="F6" i="19"/>
  <c r="E6" i="19"/>
  <c r="D6" i="19"/>
  <c r="C6" i="19"/>
  <c r="B6" i="19"/>
  <c r="J5" i="19"/>
  <c r="I5" i="19"/>
  <c r="H5" i="19"/>
  <c r="G5" i="19"/>
  <c r="F5" i="19"/>
  <c r="E5" i="19"/>
  <c r="D5" i="19"/>
  <c r="C5" i="19"/>
  <c r="B5" i="19"/>
  <c r="J4" i="19"/>
  <c r="I4" i="19"/>
  <c r="H4" i="19"/>
  <c r="G4" i="19"/>
  <c r="F4" i="19"/>
  <c r="E4" i="19"/>
  <c r="D4" i="19"/>
  <c r="C4" i="19"/>
  <c r="B4" i="19"/>
  <c r="J3" i="19"/>
  <c r="I3" i="19"/>
  <c r="H3" i="19"/>
  <c r="G3" i="19"/>
  <c r="F3" i="19"/>
  <c r="E3" i="19"/>
  <c r="D3" i="19"/>
  <c r="C3" i="19"/>
  <c r="B3" i="19"/>
  <c r="J33" i="19"/>
  <c r="I33" i="19"/>
  <c r="H33" i="19"/>
  <c r="B4" i="15"/>
  <c r="B5" i="15" s="1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5" i="14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4" i="14"/>
  <c r="B4" i="13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4" i="12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5" i="10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4" i="10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4" i="6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76" i="19" s="1"/>
  <c r="B30" i="4"/>
  <c r="B60" i="19" s="1"/>
  <c r="C28" i="21"/>
  <c r="D28" i="21"/>
  <c r="E28" i="21"/>
  <c r="F28" i="21"/>
  <c r="G28" i="21"/>
  <c r="B68" i="19" l="1"/>
  <c r="B74" i="19"/>
  <c r="B64" i="19"/>
  <c r="B67" i="19"/>
  <c r="B70" i="19"/>
  <c r="B73" i="19"/>
  <c r="B65" i="19"/>
  <c r="B71" i="19"/>
  <c r="B63" i="19"/>
  <c r="B66" i="19"/>
  <c r="B69" i="19"/>
  <c r="B72" i="19"/>
  <c r="B75" i="19"/>
  <c r="B18" i="5"/>
  <c r="B77" i="19" s="1"/>
  <c r="B46" i="21"/>
  <c r="B16" i="21"/>
  <c r="B25" i="21"/>
  <c r="B45" i="21"/>
  <c r="B24" i="21"/>
  <c r="B44" i="21"/>
  <c r="B14" i="21"/>
  <c r="B53" i="21"/>
  <c r="B15" i="21"/>
  <c r="B43" i="21"/>
  <c r="A7" i="11"/>
  <c r="B23" i="6"/>
  <c r="B24" i="6" s="1"/>
  <c r="B25" i="6" s="1"/>
  <c r="B26" i="6" s="1"/>
  <c r="B27" i="6" s="1"/>
  <c r="B28" i="6" s="1"/>
  <c r="B29" i="6" s="1"/>
  <c r="B30" i="6" s="1"/>
  <c r="B31" i="6" s="1"/>
  <c r="B32" i="6" s="1"/>
  <c r="C52" i="21"/>
  <c r="D52" i="21"/>
  <c r="E52" i="21"/>
  <c r="F52" i="21"/>
  <c r="G52" i="21"/>
  <c r="C53" i="21"/>
  <c r="D53" i="21"/>
  <c r="E53" i="21"/>
  <c r="F53" i="21"/>
  <c r="G53" i="21"/>
  <c r="A11" i="5"/>
  <c r="A70" i="19" s="1"/>
  <c r="B19" i="5" l="1"/>
  <c r="G9" i="21"/>
  <c r="F9" i="21"/>
  <c r="E9" i="21"/>
  <c r="D9" i="21"/>
  <c r="C9" i="21"/>
  <c r="C46" i="21"/>
  <c r="D46" i="21"/>
  <c r="E46" i="21"/>
  <c r="F46" i="21"/>
  <c r="G46" i="21"/>
  <c r="C44" i="21"/>
  <c r="D44" i="21"/>
  <c r="E44" i="21"/>
  <c r="F44" i="21"/>
  <c r="G44" i="21"/>
  <c r="C29" i="21"/>
  <c r="D29" i="21"/>
  <c r="E29" i="21"/>
  <c r="F29" i="21"/>
  <c r="G29" i="21"/>
  <c r="C15" i="21"/>
  <c r="D15" i="21"/>
  <c r="E15" i="21"/>
  <c r="F15" i="21"/>
  <c r="G15" i="21"/>
  <c r="A16" i="11"/>
  <c r="C30" i="21"/>
  <c r="D30" i="21"/>
  <c r="E30" i="21"/>
  <c r="F30" i="21"/>
  <c r="G30" i="21"/>
  <c r="C12" i="21"/>
  <c r="D12" i="21"/>
  <c r="E12" i="21"/>
  <c r="F12" i="21"/>
  <c r="G12" i="21"/>
  <c r="B20" i="5" l="1"/>
  <c r="B78" i="19"/>
  <c r="C14" i="21"/>
  <c r="D14" i="21"/>
  <c r="E14" i="21"/>
  <c r="F14" i="21"/>
  <c r="G14" i="21"/>
  <c r="B21" i="5" l="1"/>
  <c r="B79" i="19"/>
  <c r="C45" i="21"/>
  <c r="D45" i="21"/>
  <c r="E45" i="21"/>
  <c r="F45" i="21"/>
  <c r="G45" i="21"/>
  <c r="C43" i="21"/>
  <c r="D43" i="21"/>
  <c r="E43" i="21"/>
  <c r="F43" i="21"/>
  <c r="G43" i="21"/>
  <c r="C42" i="21"/>
  <c r="D42" i="21"/>
  <c r="E42" i="21"/>
  <c r="F42" i="21"/>
  <c r="G42" i="21"/>
  <c r="C41" i="21"/>
  <c r="D41" i="21"/>
  <c r="E41" i="21"/>
  <c r="F41" i="21"/>
  <c r="G41" i="21"/>
  <c r="C51" i="21"/>
  <c r="D51" i="21"/>
  <c r="E51" i="21"/>
  <c r="F51" i="21"/>
  <c r="G51" i="21"/>
  <c r="C40" i="21"/>
  <c r="D40" i="21"/>
  <c r="E40" i="21"/>
  <c r="F40" i="21"/>
  <c r="G40" i="21"/>
  <c r="C50" i="21"/>
  <c r="D50" i="21"/>
  <c r="E50" i="21"/>
  <c r="F50" i="21"/>
  <c r="G50" i="21"/>
  <c r="C38" i="21"/>
  <c r="D38" i="21"/>
  <c r="E38" i="21"/>
  <c r="F38" i="21"/>
  <c r="G38" i="21"/>
  <c r="C39" i="21"/>
  <c r="D39" i="21"/>
  <c r="E39" i="21"/>
  <c r="F39" i="21"/>
  <c r="G39" i="21"/>
  <c r="C35" i="21"/>
  <c r="D35" i="21"/>
  <c r="E35" i="21"/>
  <c r="F35" i="21"/>
  <c r="G35" i="21"/>
  <c r="C36" i="21"/>
  <c r="D36" i="21"/>
  <c r="E36" i="21"/>
  <c r="F36" i="21"/>
  <c r="G36" i="21"/>
  <c r="C37" i="21"/>
  <c r="D37" i="21"/>
  <c r="E37" i="21"/>
  <c r="F37" i="21"/>
  <c r="G37" i="21"/>
  <c r="C34" i="21"/>
  <c r="D34" i="21"/>
  <c r="E34" i="21"/>
  <c r="F34" i="21"/>
  <c r="G34" i="21"/>
  <c r="C49" i="21"/>
  <c r="D49" i="21"/>
  <c r="E49" i="21"/>
  <c r="F49" i="21"/>
  <c r="G49" i="21"/>
  <c r="C33" i="21"/>
  <c r="D33" i="21"/>
  <c r="E33" i="21"/>
  <c r="F33" i="21"/>
  <c r="G33" i="21"/>
  <c r="C32" i="21"/>
  <c r="D32" i="21"/>
  <c r="E32" i="21"/>
  <c r="F32" i="21"/>
  <c r="G32" i="21"/>
  <c r="C31" i="21"/>
  <c r="D31" i="21"/>
  <c r="E31" i="21"/>
  <c r="F31" i="21"/>
  <c r="G31" i="21"/>
  <c r="C25" i="21"/>
  <c r="D25" i="21"/>
  <c r="E25" i="21"/>
  <c r="F25" i="21"/>
  <c r="G25" i="21"/>
  <c r="C24" i="21"/>
  <c r="D24" i="21"/>
  <c r="E24" i="21"/>
  <c r="F24" i="21"/>
  <c r="G24" i="21"/>
  <c r="C23" i="21"/>
  <c r="D23" i="21"/>
  <c r="E23" i="21"/>
  <c r="F23" i="21"/>
  <c r="G23" i="21"/>
  <c r="C22" i="21"/>
  <c r="D22" i="21"/>
  <c r="E22" i="21"/>
  <c r="F22" i="21"/>
  <c r="G22" i="21"/>
  <c r="C21" i="21"/>
  <c r="D21" i="21"/>
  <c r="E21" i="21"/>
  <c r="F21" i="21"/>
  <c r="G21" i="21"/>
  <c r="C20" i="21"/>
  <c r="D20" i="21"/>
  <c r="E20" i="21"/>
  <c r="F20" i="21"/>
  <c r="G20" i="21"/>
  <c r="C19" i="21"/>
  <c r="D19" i="21"/>
  <c r="E19" i="21"/>
  <c r="F19" i="21"/>
  <c r="G19" i="21"/>
  <c r="C16" i="21"/>
  <c r="D16" i="21"/>
  <c r="E16" i="21"/>
  <c r="F16" i="21"/>
  <c r="G16" i="21"/>
  <c r="C13" i="21"/>
  <c r="D13" i="21"/>
  <c r="E13" i="21"/>
  <c r="F13" i="21"/>
  <c r="G13" i="21"/>
  <c r="C11" i="21"/>
  <c r="D11" i="21"/>
  <c r="E11" i="21"/>
  <c r="F11" i="21"/>
  <c r="G11" i="21"/>
  <c r="C8" i="21"/>
  <c r="D8" i="21"/>
  <c r="E8" i="21"/>
  <c r="F8" i="21"/>
  <c r="G8" i="21"/>
  <c r="C7" i="21"/>
  <c r="D7" i="21"/>
  <c r="E7" i="21"/>
  <c r="F7" i="21"/>
  <c r="G7" i="21"/>
  <c r="C6" i="21"/>
  <c r="D6" i="21"/>
  <c r="E6" i="21"/>
  <c r="F6" i="21"/>
  <c r="G6" i="21"/>
  <c r="C5" i="21"/>
  <c r="D5" i="21"/>
  <c r="E5" i="21"/>
  <c r="F5" i="21"/>
  <c r="G5" i="21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6" i="12"/>
  <c r="B22" i="5" l="1"/>
  <c r="A22" i="5" s="1"/>
  <c r="A81" i="19" s="1"/>
  <c r="B80" i="19"/>
  <c r="G300" i="19"/>
  <c r="F300" i="19"/>
  <c r="E300" i="19"/>
  <c r="C300" i="19"/>
  <c r="A176" i="19"/>
  <c r="A368" i="19"/>
  <c r="A369" i="19"/>
  <c r="A370" i="19"/>
  <c r="A371" i="19"/>
  <c r="A372" i="19"/>
  <c r="A373" i="19"/>
  <c r="A374" i="19"/>
  <c r="A375" i="19"/>
  <c r="A376" i="19"/>
  <c r="A377" i="19"/>
  <c r="A378" i="19"/>
  <c r="A379" i="19"/>
  <c r="A380" i="19"/>
  <c r="A381" i="19"/>
  <c r="A382" i="19"/>
  <c r="A383" i="19"/>
  <c r="A384" i="19"/>
  <c r="A385" i="19"/>
  <c r="A386" i="19"/>
  <c r="A387" i="19"/>
  <c r="A388" i="19"/>
  <c r="A389" i="19"/>
  <c r="A390" i="19"/>
  <c r="A391" i="19"/>
  <c r="A392" i="19"/>
  <c r="A393" i="19"/>
  <c r="A394" i="19"/>
  <c r="A395" i="19"/>
  <c r="A396" i="19"/>
  <c r="A397" i="19"/>
  <c r="A398" i="19"/>
  <c r="A32" i="13"/>
  <c r="A336" i="19" s="1"/>
  <c r="A31" i="13"/>
  <c r="A335" i="19" s="1"/>
  <c r="A30" i="13"/>
  <c r="A334" i="19" s="1"/>
  <c r="A29" i="13"/>
  <c r="A333" i="19" s="1"/>
  <c r="A28" i="13"/>
  <c r="A332" i="19" s="1"/>
  <c r="A27" i="13"/>
  <c r="A331" i="19" s="1"/>
  <c r="A26" i="13"/>
  <c r="A330" i="19" s="1"/>
  <c r="A25" i="13"/>
  <c r="A329" i="19" s="1"/>
  <c r="A24" i="13"/>
  <c r="A328" i="19" s="1"/>
  <c r="A23" i="13"/>
  <c r="A327" i="19" s="1"/>
  <c r="A22" i="13"/>
  <c r="A326" i="19" s="1"/>
  <c r="A21" i="13"/>
  <c r="A325" i="19" s="1"/>
  <c r="A20" i="13"/>
  <c r="A324" i="19" s="1"/>
  <c r="A19" i="13"/>
  <c r="A323" i="19" s="1"/>
  <c r="A18" i="13"/>
  <c r="A322" i="19" s="1"/>
  <c r="A17" i="13"/>
  <c r="A321" i="19" s="1"/>
  <c r="A16" i="13"/>
  <c r="A320" i="19" s="1"/>
  <c r="A15" i="13"/>
  <c r="A319" i="19" s="1"/>
  <c r="A14" i="13"/>
  <c r="A318" i="19" s="1"/>
  <c r="A13" i="13"/>
  <c r="A317" i="19" s="1"/>
  <c r="A12" i="13"/>
  <c r="A316" i="19" s="1"/>
  <c r="A11" i="13"/>
  <c r="A315" i="19" s="1"/>
  <c r="A10" i="13"/>
  <c r="A314" i="19" s="1"/>
  <c r="A9" i="13"/>
  <c r="A313" i="19" s="1"/>
  <c r="A8" i="13"/>
  <c r="A312" i="19" s="1"/>
  <c r="A7" i="13"/>
  <c r="A311" i="19" s="1"/>
  <c r="A6" i="13"/>
  <c r="A310" i="19" s="1"/>
  <c r="A5" i="13"/>
  <c r="A309" i="19" s="1"/>
  <c r="A4" i="13"/>
  <c r="A308" i="19" s="1"/>
  <c r="A3" i="13"/>
  <c r="A307" i="19" s="1"/>
  <c r="A32" i="11"/>
  <c r="A275" i="19" s="1"/>
  <c r="A31" i="11"/>
  <c r="A274" i="19" s="1"/>
  <c r="A30" i="11"/>
  <c r="A273" i="19" s="1"/>
  <c r="A29" i="11"/>
  <c r="A272" i="19" s="1"/>
  <c r="A28" i="11"/>
  <c r="A271" i="19" s="1"/>
  <c r="A27" i="11"/>
  <c r="A270" i="19" s="1"/>
  <c r="A26" i="11"/>
  <c r="A269" i="19" s="1"/>
  <c r="A25" i="11"/>
  <c r="A268" i="19" s="1"/>
  <c r="A24" i="11"/>
  <c r="A267" i="19" s="1"/>
  <c r="A23" i="11"/>
  <c r="A22" i="11"/>
  <c r="A21" i="11"/>
  <c r="A264" i="19" s="1"/>
  <c r="A20" i="11"/>
  <c r="A263" i="19" s="1"/>
  <c r="A19" i="11"/>
  <c r="A262" i="19" s="1"/>
  <c r="A18" i="11"/>
  <c r="A261" i="19" s="1"/>
  <c r="A17" i="11"/>
  <c r="A260" i="19" s="1"/>
  <c r="A259" i="19"/>
  <c r="A15" i="11"/>
  <c r="A14" i="11"/>
  <c r="A257" i="19" s="1"/>
  <c r="A13" i="11"/>
  <c r="A256" i="19" s="1"/>
  <c r="A12" i="11"/>
  <c r="A255" i="19" s="1"/>
  <c r="A11" i="11"/>
  <c r="A254" i="19" s="1"/>
  <c r="A10" i="11"/>
  <c r="A253" i="19" s="1"/>
  <c r="A9" i="11"/>
  <c r="A8" i="11"/>
  <c r="A6" i="11"/>
  <c r="A5" i="11"/>
  <c r="A248" i="19" s="1"/>
  <c r="A4" i="11"/>
  <c r="A247" i="19" s="1"/>
  <c r="A3" i="11"/>
  <c r="A246" i="19" s="1"/>
  <c r="A32" i="8"/>
  <c r="A183" i="19" s="1"/>
  <c r="A31" i="8"/>
  <c r="A30" i="8"/>
  <c r="A29" i="8"/>
  <c r="A180" i="19" s="1"/>
  <c r="A28" i="8"/>
  <c r="A179" i="19" s="1"/>
  <c r="A27" i="8"/>
  <c r="A178" i="19" s="1"/>
  <c r="A26" i="8"/>
  <c r="A177" i="19" s="1"/>
  <c r="A25" i="8"/>
  <c r="A24" i="8"/>
  <c r="A23" i="8"/>
  <c r="A22" i="8"/>
  <c r="A21" i="8"/>
  <c r="A172" i="19" s="1"/>
  <c r="A20" i="8"/>
  <c r="A171" i="19" s="1"/>
  <c r="A19" i="8"/>
  <c r="A170" i="19" s="1"/>
  <c r="A18" i="8"/>
  <c r="A169" i="19" s="1"/>
  <c r="A17" i="8"/>
  <c r="A16" i="8"/>
  <c r="A167" i="19" s="1"/>
  <c r="A15" i="8"/>
  <c r="A14" i="8"/>
  <c r="A165" i="19" s="1"/>
  <c r="A13" i="8"/>
  <c r="A164" i="19" s="1"/>
  <c r="A12" i="8"/>
  <c r="A163" i="19" s="1"/>
  <c r="A11" i="8"/>
  <c r="A162" i="19" s="1"/>
  <c r="A10" i="8"/>
  <c r="A9" i="8"/>
  <c r="A160" i="19" s="1"/>
  <c r="A8" i="8"/>
  <c r="A159" i="19" s="1"/>
  <c r="A7" i="8"/>
  <c r="A158" i="19" s="1"/>
  <c r="A6" i="8"/>
  <c r="A157" i="19" s="1"/>
  <c r="A5" i="8"/>
  <c r="A156" i="19" s="1"/>
  <c r="A4" i="8"/>
  <c r="A155" i="19" s="1"/>
  <c r="A3" i="8"/>
  <c r="A154" i="19" s="1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33" i="14"/>
  <c r="A367" i="19" s="1"/>
  <c r="A32" i="14"/>
  <c r="A366" i="19" s="1"/>
  <c r="A31" i="14"/>
  <c r="A365" i="19" s="1"/>
  <c r="A30" i="14"/>
  <c r="A364" i="19" s="1"/>
  <c r="A29" i="14"/>
  <c r="A363" i="19" s="1"/>
  <c r="A28" i="14"/>
  <c r="A362" i="19" s="1"/>
  <c r="A27" i="14"/>
  <c r="A361" i="19" s="1"/>
  <c r="A26" i="14"/>
  <c r="A360" i="19" s="1"/>
  <c r="A25" i="14"/>
  <c r="A359" i="19" s="1"/>
  <c r="A24" i="14"/>
  <c r="A358" i="19" s="1"/>
  <c r="A23" i="14"/>
  <c r="A357" i="19" s="1"/>
  <c r="A22" i="14"/>
  <c r="A356" i="19" s="1"/>
  <c r="A21" i="14"/>
  <c r="A355" i="19" s="1"/>
  <c r="A20" i="14"/>
  <c r="A354" i="19" s="1"/>
  <c r="A19" i="14"/>
  <c r="A353" i="19" s="1"/>
  <c r="A18" i="14"/>
  <c r="A352" i="19" s="1"/>
  <c r="A17" i="14"/>
  <c r="A351" i="19" s="1"/>
  <c r="A16" i="14"/>
  <c r="A350" i="19" s="1"/>
  <c r="A15" i="14"/>
  <c r="A349" i="19" s="1"/>
  <c r="A14" i="14"/>
  <c r="A348" i="19" s="1"/>
  <c r="A13" i="14"/>
  <c r="A347" i="19" s="1"/>
  <c r="A12" i="14"/>
  <c r="A346" i="19" s="1"/>
  <c r="A11" i="14"/>
  <c r="A345" i="19" s="1"/>
  <c r="A10" i="14"/>
  <c r="A344" i="19" s="1"/>
  <c r="A9" i="14"/>
  <c r="A343" i="19" s="1"/>
  <c r="A8" i="14"/>
  <c r="A342" i="19" s="1"/>
  <c r="A7" i="14"/>
  <c r="A341" i="19" s="1"/>
  <c r="A6" i="14"/>
  <c r="A340" i="19" s="1"/>
  <c r="A5" i="14"/>
  <c r="A339" i="19" s="1"/>
  <c r="A4" i="14"/>
  <c r="A338" i="19" s="1"/>
  <c r="A3" i="14"/>
  <c r="A337" i="19" s="1"/>
  <c r="A33" i="12"/>
  <c r="A306" i="19" s="1"/>
  <c r="A32" i="12"/>
  <c r="A305" i="19" s="1"/>
  <c r="A31" i="12"/>
  <c r="A304" i="19" s="1"/>
  <c r="A30" i="12"/>
  <c r="A303" i="19" s="1"/>
  <c r="A29" i="12"/>
  <c r="A302" i="19" s="1"/>
  <c r="A28" i="12"/>
  <c r="A27" i="12"/>
  <c r="A299" i="19"/>
  <c r="A25" i="12"/>
  <c r="A298" i="19" s="1"/>
  <c r="A24" i="12"/>
  <c r="A297" i="19" s="1"/>
  <c r="A23" i="12"/>
  <c r="A296" i="19" s="1"/>
  <c r="A22" i="12"/>
  <c r="A295" i="19" s="1"/>
  <c r="A21" i="12"/>
  <c r="A20" i="12"/>
  <c r="A19" i="12"/>
  <c r="A292" i="19" s="1"/>
  <c r="A18" i="12"/>
  <c r="A291" i="19" s="1"/>
  <c r="A17" i="12"/>
  <c r="A290" i="19" s="1"/>
  <c r="A16" i="12"/>
  <c r="A289" i="19" s="1"/>
  <c r="A15" i="12"/>
  <c r="A288" i="19" s="1"/>
  <c r="A14" i="12"/>
  <c r="A13" i="12"/>
  <c r="A12" i="12"/>
  <c r="A285" i="19" s="1"/>
  <c r="A11" i="12"/>
  <c r="A284" i="19" s="1"/>
  <c r="A10" i="12"/>
  <c r="A283" i="19" s="1"/>
  <c r="A9" i="12"/>
  <c r="A282" i="19" s="1"/>
  <c r="A8" i="12"/>
  <c r="A281" i="19" s="1"/>
  <c r="A7" i="12"/>
  <c r="A6" i="12"/>
  <c r="A5" i="12"/>
  <c r="A278" i="19" s="1"/>
  <c r="A4" i="12"/>
  <c r="A277" i="19" s="1"/>
  <c r="A3" i="12"/>
  <c r="A276" i="19" s="1"/>
  <c r="A33" i="10"/>
  <c r="A32" i="10"/>
  <c r="A244" i="19" s="1"/>
  <c r="A243" i="19"/>
  <c r="A30" i="10"/>
  <c r="A242" i="19" s="1"/>
  <c r="A29" i="10"/>
  <c r="A241" i="19" s="1"/>
  <c r="A28" i="10"/>
  <c r="A240" i="19" s="1"/>
  <c r="A27" i="10"/>
  <c r="A239" i="19" s="1"/>
  <c r="A26" i="10"/>
  <c r="A238" i="19" s="1"/>
  <c r="A25" i="10"/>
  <c r="A237" i="19" s="1"/>
  <c r="A24" i="10"/>
  <c r="A236" i="19" s="1"/>
  <c r="A23" i="10"/>
  <c r="A235" i="19" s="1"/>
  <c r="A22" i="10"/>
  <c r="A234" i="19" s="1"/>
  <c r="A21" i="10"/>
  <c r="A233" i="19" s="1"/>
  <c r="A20" i="10"/>
  <c r="A232" i="19" s="1"/>
  <c r="A19" i="10"/>
  <c r="A18" i="10"/>
  <c r="A230" i="19" s="1"/>
  <c r="A17" i="10"/>
  <c r="A229" i="19" s="1"/>
  <c r="A16" i="10"/>
  <c r="A15" i="10"/>
  <c r="A227" i="19" s="1"/>
  <c r="A14" i="10"/>
  <c r="A226" i="19" s="1"/>
  <c r="A13" i="10"/>
  <c r="A225" i="19" s="1"/>
  <c r="A12" i="10"/>
  <c r="A224" i="19" s="1"/>
  <c r="A11" i="10"/>
  <c r="A223" i="19" s="1"/>
  <c r="A10" i="10"/>
  <c r="A222" i="19" s="1"/>
  <c r="A9" i="10"/>
  <c r="A221" i="19" s="1"/>
  <c r="A8" i="10"/>
  <c r="A220" i="19" s="1"/>
  <c r="A7" i="10"/>
  <c r="A219" i="19" s="1"/>
  <c r="A6" i="10"/>
  <c r="A218" i="19" s="1"/>
  <c r="A5" i="10"/>
  <c r="A217" i="19" s="1"/>
  <c r="A4" i="10"/>
  <c r="A216" i="19" s="1"/>
  <c r="A3" i="10"/>
  <c r="A215" i="19" s="1"/>
  <c r="A33" i="9"/>
  <c r="A214" i="19" s="1"/>
  <c r="A32" i="9"/>
  <c r="A213" i="19" s="1"/>
  <c r="A31" i="9"/>
  <c r="A212" i="19" s="1"/>
  <c r="A30" i="9"/>
  <c r="A211" i="19" s="1"/>
  <c r="A29" i="9"/>
  <c r="A28" i="9"/>
  <c r="A209" i="19" s="1"/>
  <c r="A27" i="9"/>
  <c r="A208" i="19" s="1"/>
  <c r="A26" i="9"/>
  <c r="A207" i="19" s="1"/>
  <c r="A25" i="9"/>
  <c r="A206" i="19" s="1"/>
  <c r="A24" i="9"/>
  <c r="A205" i="19" s="1"/>
  <c r="A23" i="9"/>
  <c r="A204" i="19" s="1"/>
  <c r="A22" i="9"/>
  <c r="A21" i="9"/>
  <c r="A202" i="19" s="1"/>
  <c r="A20" i="9"/>
  <c r="A19" i="9"/>
  <c r="A200" i="19" s="1"/>
  <c r="A18" i="9"/>
  <c r="A199" i="19" s="1"/>
  <c r="A17" i="9"/>
  <c r="A198" i="19" s="1"/>
  <c r="A16" i="9"/>
  <c r="A197" i="19" s="1"/>
  <c r="A15" i="9"/>
  <c r="A14" i="9"/>
  <c r="A195" i="19" s="1"/>
  <c r="A13" i="9"/>
  <c r="A194" i="19" s="1"/>
  <c r="A12" i="9"/>
  <c r="A193" i="19" s="1"/>
  <c r="A11" i="9"/>
  <c r="A192" i="19" s="1"/>
  <c r="A10" i="9"/>
  <c r="A191" i="19" s="1"/>
  <c r="A9" i="9"/>
  <c r="A190" i="19" s="1"/>
  <c r="A8" i="9"/>
  <c r="A7" i="9"/>
  <c r="A188" i="19" s="1"/>
  <c r="A6" i="9"/>
  <c r="A5" i="9"/>
  <c r="A186" i="19" s="1"/>
  <c r="A4" i="9"/>
  <c r="A185" i="19" s="1"/>
  <c r="A3" i="9"/>
  <c r="A184" i="19" s="1"/>
  <c r="A33" i="7"/>
  <c r="A153" i="19" s="1"/>
  <c r="A32" i="7"/>
  <c r="A152" i="19" s="1"/>
  <c r="A31" i="7"/>
  <c r="A151" i="19" s="1"/>
  <c r="A30" i="7"/>
  <c r="A150" i="19" s="1"/>
  <c r="A29" i="7"/>
  <c r="A149" i="19" s="1"/>
  <c r="A28" i="7"/>
  <c r="A148" i="19" s="1"/>
  <c r="A27" i="7"/>
  <c r="A26" i="7"/>
  <c r="A146" i="19" s="1"/>
  <c r="A25" i="7"/>
  <c r="A145" i="19" s="1"/>
  <c r="A24" i="7"/>
  <c r="A144" i="19" s="1"/>
  <c r="A23" i="7"/>
  <c r="A143" i="19" s="1"/>
  <c r="A22" i="7"/>
  <c r="A142" i="19" s="1"/>
  <c r="A21" i="7"/>
  <c r="A141" i="19" s="1"/>
  <c r="A20" i="7"/>
  <c r="A19" i="7"/>
  <c r="A139" i="19" s="1"/>
  <c r="A18" i="7"/>
  <c r="A138" i="19" s="1"/>
  <c r="A17" i="7"/>
  <c r="A137" i="19" s="1"/>
  <c r="A16" i="7"/>
  <c r="A136" i="19" s="1"/>
  <c r="A15" i="7"/>
  <c r="A135" i="19" s="1"/>
  <c r="A14" i="7"/>
  <c r="A134" i="19" s="1"/>
  <c r="A13" i="7"/>
  <c r="A12" i="7"/>
  <c r="A132" i="19" s="1"/>
  <c r="A11" i="7"/>
  <c r="A131" i="19" s="1"/>
  <c r="A10" i="7"/>
  <c r="A130" i="19" s="1"/>
  <c r="A9" i="7"/>
  <c r="A129" i="19" s="1"/>
  <c r="A8" i="7"/>
  <c r="A128" i="19" s="1"/>
  <c r="A7" i="7"/>
  <c r="A127" i="19" s="1"/>
  <c r="A6" i="7"/>
  <c r="A5" i="7"/>
  <c r="A125" i="19" s="1"/>
  <c r="A4" i="7"/>
  <c r="A124" i="19" s="1"/>
  <c r="A3" i="7"/>
  <c r="A123" i="19" s="1"/>
  <c r="A21" i="5"/>
  <c r="A80" i="19" s="1"/>
  <c r="A20" i="5"/>
  <c r="A79" i="19" s="1"/>
  <c r="A19" i="5"/>
  <c r="A78" i="19" s="1"/>
  <c r="A18" i="5"/>
  <c r="A77" i="19" s="1"/>
  <c r="A17" i="5"/>
  <c r="A76" i="19" s="1"/>
  <c r="A16" i="5"/>
  <c r="A75" i="19" s="1"/>
  <c r="A15" i="5"/>
  <c r="A74" i="19" s="1"/>
  <c r="A14" i="5"/>
  <c r="A73" i="19" s="1"/>
  <c r="A13" i="5"/>
  <c r="A72" i="19" s="1"/>
  <c r="A12" i="5"/>
  <c r="A71" i="19" s="1"/>
  <c r="A10" i="5"/>
  <c r="A69" i="19" s="1"/>
  <c r="A9" i="5"/>
  <c r="A68" i="19" s="1"/>
  <c r="A8" i="5"/>
  <c r="A67" i="19" s="1"/>
  <c r="A7" i="5"/>
  <c r="A66" i="19" s="1"/>
  <c r="A6" i="5"/>
  <c r="A65" i="19" s="1"/>
  <c r="A5" i="5"/>
  <c r="A64" i="19" s="1"/>
  <c r="A4" i="5"/>
  <c r="A63" i="19" s="1"/>
  <c r="A3" i="5"/>
  <c r="A62" i="19" s="1"/>
  <c r="A8" i="3"/>
  <c r="A7" i="19" s="1"/>
  <c r="A9" i="3"/>
  <c r="A8" i="19" s="1"/>
  <c r="A10" i="3"/>
  <c r="A9" i="19" s="1"/>
  <c r="A11" i="3"/>
  <c r="A10" i="19" s="1"/>
  <c r="A12" i="3"/>
  <c r="A11" i="19" s="1"/>
  <c r="A13" i="3"/>
  <c r="A12" i="19" s="1"/>
  <c r="A14" i="3"/>
  <c r="A13" i="19" s="1"/>
  <c r="A15" i="3"/>
  <c r="A14" i="19" s="1"/>
  <c r="A16" i="3"/>
  <c r="A15" i="19" s="1"/>
  <c r="A17" i="3"/>
  <c r="A16" i="19" s="1"/>
  <c r="A18" i="3"/>
  <c r="A17" i="19" s="1"/>
  <c r="A19" i="3"/>
  <c r="A18" i="19" s="1"/>
  <c r="A20" i="3"/>
  <c r="A19" i="19" s="1"/>
  <c r="A21" i="3"/>
  <c r="A20" i="19" s="1"/>
  <c r="A22" i="3"/>
  <c r="A21" i="19" s="1"/>
  <c r="A23" i="3"/>
  <c r="A22" i="19" s="1"/>
  <c r="A24" i="3"/>
  <c r="A23" i="19" s="1"/>
  <c r="A25" i="3"/>
  <c r="A24" i="19" s="1"/>
  <c r="A26" i="3"/>
  <c r="A25" i="19" s="1"/>
  <c r="A27" i="3"/>
  <c r="A26" i="19" s="1"/>
  <c r="A28" i="3"/>
  <c r="A27" i="19" s="1"/>
  <c r="A29" i="3"/>
  <c r="A28" i="19" s="1"/>
  <c r="A30" i="3"/>
  <c r="A29" i="19" s="1"/>
  <c r="A31" i="3"/>
  <c r="A30" i="19" s="1"/>
  <c r="A32" i="3"/>
  <c r="A31" i="19" s="1"/>
  <c r="A33" i="3"/>
  <c r="A32" i="19" s="1"/>
  <c r="A7" i="3"/>
  <c r="A6" i="19" s="1"/>
  <c r="A6" i="3"/>
  <c r="A5" i="19" s="1"/>
  <c r="A5" i="3"/>
  <c r="A4" i="19" s="1"/>
  <c r="A4" i="3"/>
  <c r="A3" i="19" s="1"/>
  <c r="A3" i="3"/>
  <c r="A5" i="4"/>
  <c r="A35" i="19" s="1"/>
  <c r="A6" i="4"/>
  <c r="A36" i="19" s="1"/>
  <c r="A7" i="4"/>
  <c r="A37" i="19" s="1"/>
  <c r="A8" i="4"/>
  <c r="A38" i="19" s="1"/>
  <c r="A9" i="4"/>
  <c r="A39" i="19" s="1"/>
  <c r="A10" i="4"/>
  <c r="A40" i="19" s="1"/>
  <c r="A11" i="4"/>
  <c r="A41" i="19" s="1"/>
  <c r="A12" i="4"/>
  <c r="A42" i="19" s="1"/>
  <c r="A13" i="4"/>
  <c r="A43" i="19" s="1"/>
  <c r="A14" i="4"/>
  <c r="A44" i="19" s="1"/>
  <c r="A15" i="4"/>
  <c r="A45" i="19" s="1"/>
  <c r="A16" i="4"/>
  <c r="A46" i="19" s="1"/>
  <c r="A17" i="4"/>
  <c r="A47" i="19" s="1"/>
  <c r="A18" i="4"/>
  <c r="A48" i="19" s="1"/>
  <c r="A19" i="4"/>
  <c r="A49" i="19" s="1"/>
  <c r="A20" i="4"/>
  <c r="A50" i="19" s="1"/>
  <c r="A21" i="4"/>
  <c r="A51" i="19" s="1"/>
  <c r="A22" i="4"/>
  <c r="A52" i="19" s="1"/>
  <c r="A23" i="4"/>
  <c r="A53" i="19" s="1"/>
  <c r="A24" i="4"/>
  <c r="A54" i="19" s="1"/>
  <c r="A25" i="4"/>
  <c r="A55" i="19" s="1"/>
  <c r="A26" i="4"/>
  <c r="A56" i="19" s="1"/>
  <c r="A27" i="4"/>
  <c r="A57" i="19" s="1"/>
  <c r="A28" i="4"/>
  <c r="A58" i="19" s="1"/>
  <c r="A29" i="4"/>
  <c r="A59" i="19" s="1"/>
  <c r="A30" i="4"/>
  <c r="A60" i="19" s="1"/>
  <c r="A61" i="19"/>
  <c r="A4" i="4"/>
  <c r="A34" i="19" s="1"/>
  <c r="A3" i="4"/>
  <c r="A33" i="19" s="1"/>
  <c r="B23" i="5" l="1"/>
  <c r="B81" i="19"/>
  <c r="A286" i="19"/>
  <c r="A16" i="21"/>
  <c r="A293" i="19"/>
  <c r="A46" i="21"/>
  <c r="A300" i="19"/>
  <c r="A45" i="21"/>
  <c r="A279" i="19"/>
  <c r="A25" i="21"/>
  <c r="A265" i="19"/>
  <c r="A24" i="21"/>
  <c r="A258" i="19"/>
  <c r="A44" i="21"/>
  <c r="A15" i="21"/>
  <c r="A249" i="19"/>
  <c r="A53" i="21"/>
  <c r="A251" i="19"/>
  <c r="A14" i="21"/>
  <c r="A43" i="21"/>
  <c r="A287" i="19"/>
  <c r="A294" i="19"/>
  <c r="A301" i="19"/>
  <c r="A280" i="19"/>
  <c r="A252" i="19"/>
  <c r="A250" i="19"/>
  <c r="A266" i="19"/>
  <c r="A231" i="19"/>
  <c r="A228" i="19"/>
  <c r="A245" i="19"/>
  <c r="A203" i="19"/>
  <c r="A196" i="19"/>
  <c r="A210" i="19"/>
  <c r="A201" i="19"/>
  <c r="A189" i="19"/>
  <c r="A187" i="19"/>
  <c r="A173" i="19"/>
  <c r="A161" i="19"/>
  <c r="A166" i="19"/>
  <c r="A168" i="19"/>
  <c r="A174" i="19"/>
  <c r="A175" i="19"/>
  <c r="A181" i="19"/>
  <c r="A182" i="19"/>
  <c r="A126" i="19"/>
  <c r="A133" i="19"/>
  <c r="A147" i="19"/>
  <c r="A140" i="19"/>
  <c r="B368" i="19"/>
  <c r="C368" i="19"/>
  <c r="D368" i="19"/>
  <c r="E368" i="19"/>
  <c r="F368" i="19"/>
  <c r="G368" i="19"/>
  <c r="H368" i="19"/>
  <c r="I368" i="19"/>
  <c r="J368" i="19"/>
  <c r="B369" i="19"/>
  <c r="C369" i="19"/>
  <c r="D369" i="19"/>
  <c r="E369" i="19"/>
  <c r="F369" i="19"/>
  <c r="G369" i="19"/>
  <c r="H369" i="19"/>
  <c r="I369" i="19"/>
  <c r="J369" i="19"/>
  <c r="B370" i="19"/>
  <c r="C370" i="19"/>
  <c r="D370" i="19"/>
  <c r="E370" i="19"/>
  <c r="F370" i="19"/>
  <c r="G370" i="19"/>
  <c r="H370" i="19"/>
  <c r="I370" i="19"/>
  <c r="J370" i="19"/>
  <c r="B371" i="19"/>
  <c r="C371" i="19"/>
  <c r="D371" i="19"/>
  <c r="E371" i="19"/>
  <c r="F371" i="19"/>
  <c r="G371" i="19"/>
  <c r="H371" i="19"/>
  <c r="I371" i="19"/>
  <c r="J371" i="19"/>
  <c r="B372" i="19"/>
  <c r="C372" i="19"/>
  <c r="D372" i="19"/>
  <c r="E372" i="19"/>
  <c r="F372" i="19"/>
  <c r="G372" i="19"/>
  <c r="H372" i="19"/>
  <c r="I372" i="19"/>
  <c r="J372" i="19"/>
  <c r="B373" i="19"/>
  <c r="C373" i="19"/>
  <c r="D373" i="19"/>
  <c r="E373" i="19"/>
  <c r="F373" i="19"/>
  <c r="G373" i="19"/>
  <c r="H373" i="19"/>
  <c r="I373" i="19"/>
  <c r="J373" i="19"/>
  <c r="B374" i="19"/>
  <c r="C374" i="19"/>
  <c r="D374" i="19"/>
  <c r="E374" i="19"/>
  <c r="F374" i="19"/>
  <c r="G374" i="19"/>
  <c r="H374" i="19"/>
  <c r="I374" i="19"/>
  <c r="J374" i="19"/>
  <c r="B375" i="19"/>
  <c r="C375" i="19"/>
  <c r="D375" i="19"/>
  <c r="E375" i="19"/>
  <c r="F375" i="19"/>
  <c r="G375" i="19"/>
  <c r="H375" i="19"/>
  <c r="I375" i="19"/>
  <c r="J375" i="19"/>
  <c r="B376" i="19"/>
  <c r="C376" i="19"/>
  <c r="D376" i="19"/>
  <c r="E376" i="19"/>
  <c r="F376" i="19"/>
  <c r="G376" i="19"/>
  <c r="H376" i="19"/>
  <c r="I376" i="19"/>
  <c r="J376" i="19"/>
  <c r="B377" i="19"/>
  <c r="C377" i="19"/>
  <c r="D377" i="19"/>
  <c r="E377" i="19"/>
  <c r="F377" i="19"/>
  <c r="G377" i="19"/>
  <c r="H377" i="19"/>
  <c r="I377" i="19"/>
  <c r="J377" i="19"/>
  <c r="B378" i="19"/>
  <c r="C378" i="19"/>
  <c r="D378" i="19"/>
  <c r="E378" i="19"/>
  <c r="F378" i="19"/>
  <c r="G378" i="19"/>
  <c r="H378" i="19"/>
  <c r="I378" i="19"/>
  <c r="J378" i="19"/>
  <c r="B379" i="19"/>
  <c r="C379" i="19"/>
  <c r="D379" i="19"/>
  <c r="E379" i="19"/>
  <c r="F379" i="19"/>
  <c r="G379" i="19"/>
  <c r="H379" i="19"/>
  <c r="I379" i="19"/>
  <c r="J379" i="19"/>
  <c r="B380" i="19"/>
  <c r="C380" i="19"/>
  <c r="D380" i="19"/>
  <c r="E380" i="19"/>
  <c r="F380" i="19"/>
  <c r="G380" i="19"/>
  <c r="H380" i="19"/>
  <c r="I380" i="19"/>
  <c r="J380" i="19"/>
  <c r="B381" i="19"/>
  <c r="C381" i="19"/>
  <c r="D381" i="19"/>
  <c r="E381" i="19"/>
  <c r="F381" i="19"/>
  <c r="G381" i="19"/>
  <c r="H381" i="19"/>
  <c r="I381" i="19"/>
  <c r="J381" i="19"/>
  <c r="B382" i="19"/>
  <c r="C382" i="19"/>
  <c r="D382" i="19"/>
  <c r="E382" i="19"/>
  <c r="F382" i="19"/>
  <c r="G382" i="19"/>
  <c r="H382" i="19"/>
  <c r="I382" i="19"/>
  <c r="J382" i="19"/>
  <c r="B383" i="19"/>
  <c r="C383" i="19"/>
  <c r="D383" i="19"/>
  <c r="E383" i="19"/>
  <c r="F383" i="19"/>
  <c r="G383" i="19"/>
  <c r="H383" i="19"/>
  <c r="I383" i="19"/>
  <c r="J383" i="19"/>
  <c r="B384" i="19"/>
  <c r="C384" i="19"/>
  <c r="D384" i="19"/>
  <c r="E384" i="19"/>
  <c r="F384" i="19"/>
  <c r="G384" i="19"/>
  <c r="H384" i="19"/>
  <c r="I384" i="19"/>
  <c r="J384" i="19"/>
  <c r="B385" i="19"/>
  <c r="C385" i="19"/>
  <c r="D385" i="19"/>
  <c r="E385" i="19"/>
  <c r="F385" i="19"/>
  <c r="G385" i="19"/>
  <c r="H385" i="19"/>
  <c r="I385" i="19"/>
  <c r="J385" i="19"/>
  <c r="B386" i="19"/>
  <c r="C386" i="19"/>
  <c r="D386" i="19"/>
  <c r="E386" i="19"/>
  <c r="F386" i="19"/>
  <c r="G386" i="19"/>
  <c r="H386" i="19"/>
  <c r="I386" i="19"/>
  <c r="J386" i="19"/>
  <c r="B387" i="19"/>
  <c r="C387" i="19"/>
  <c r="D387" i="19"/>
  <c r="E387" i="19"/>
  <c r="F387" i="19"/>
  <c r="G387" i="19"/>
  <c r="H387" i="19"/>
  <c r="I387" i="19"/>
  <c r="J387" i="19"/>
  <c r="B388" i="19"/>
  <c r="C388" i="19"/>
  <c r="D388" i="19"/>
  <c r="E388" i="19"/>
  <c r="F388" i="19"/>
  <c r="G388" i="19"/>
  <c r="H388" i="19"/>
  <c r="I388" i="19"/>
  <c r="J388" i="19"/>
  <c r="B389" i="19"/>
  <c r="C389" i="19"/>
  <c r="D389" i="19"/>
  <c r="E389" i="19"/>
  <c r="F389" i="19"/>
  <c r="G389" i="19"/>
  <c r="H389" i="19"/>
  <c r="I389" i="19"/>
  <c r="J389" i="19"/>
  <c r="B390" i="19"/>
  <c r="C390" i="19"/>
  <c r="D390" i="19"/>
  <c r="E390" i="19"/>
  <c r="F390" i="19"/>
  <c r="G390" i="19"/>
  <c r="H390" i="19"/>
  <c r="I390" i="19"/>
  <c r="J390" i="19"/>
  <c r="B391" i="19"/>
  <c r="C391" i="19"/>
  <c r="D391" i="19"/>
  <c r="E391" i="19"/>
  <c r="F391" i="19"/>
  <c r="G391" i="19"/>
  <c r="H391" i="19"/>
  <c r="I391" i="19"/>
  <c r="J391" i="19"/>
  <c r="B392" i="19"/>
  <c r="C392" i="19"/>
  <c r="D392" i="19"/>
  <c r="E392" i="19"/>
  <c r="F392" i="19"/>
  <c r="G392" i="19"/>
  <c r="H392" i="19"/>
  <c r="I392" i="19"/>
  <c r="J392" i="19"/>
  <c r="B393" i="19"/>
  <c r="C393" i="19"/>
  <c r="D393" i="19"/>
  <c r="E393" i="19"/>
  <c r="F393" i="19"/>
  <c r="G393" i="19"/>
  <c r="H393" i="19"/>
  <c r="I393" i="19"/>
  <c r="J393" i="19"/>
  <c r="B394" i="19"/>
  <c r="C394" i="19"/>
  <c r="D394" i="19"/>
  <c r="E394" i="19"/>
  <c r="F394" i="19"/>
  <c r="G394" i="19"/>
  <c r="H394" i="19"/>
  <c r="I394" i="19"/>
  <c r="J394" i="19"/>
  <c r="B395" i="19"/>
  <c r="C395" i="19"/>
  <c r="D395" i="19"/>
  <c r="E395" i="19"/>
  <c r="F395" i="19"/>
  <c r="G395" i="19"/>
  <c r="H395" i="19"/>
  <c r="I395" i="19"/>
  <c r="J395" i="19"/>
  <c r="B396" i="19"/>
  <c r="C396" i="19"/>
  <c r="D396" i="19"/>
  <c r="E396" i="19"/>
  <c r="F396" i="19"/>
  <c r="G396" i="19"/>
  <c r="H396" i="19"/>
  <c r="I396" i="19"/>
  <c r="J396" i="19"/>
  <c r="B397" i="19"/>
  <c r="C397" i="19"/>
  <c r="D397" i="19"/>
  <c r="E397" i="19"/>
  <c r="F397" i="19"/>
  <c r="G397" i="19"/>
  <c r="H397" i="19"/>
  <c r="I397" i="19"/>
  <c r="J397" i="19"/>
  <c r="B398" i="19"/>
  <c r="C398" i="19"/>
  <c r="D398" i="19"/>
  <c r="E398" i="19"/>
  <c r="F398" i="19"/>
  <c r="G398" i="19"/>
  <c r="H398" i="19"/>
  <c r="I398" i="19"/>
  <c r="J398" i="19"/>
  <c r="B337" i="19"/>
  <c r="C337" i="19"/>
  <c r="D337" i="19"/>
  <c r="E337" i="19"/>
  <c r="F337" i="19"/>
  <c r="G337" i="19"/>
  <c r="H337" i="19"/>
  <c r="I337" i="19"/>
  <c r="J337" i="19"/>
  <c r="B338" i="19"/>
  <c r="C338" i="19"/>
  <c r="D338" i="19"/>
  <c r="E338" i="19"/>
  <c r="F338" i="19"/>
  <c r="G338" i="19"/>
  <c r="H338" i="19"/>
  <c r="I338" i="19"/>
  <c r="J338" i="19"/>
  <c r="B339" i="19"/>
  <c r="C339" i="19"/>
  <c r="D339" i="19"/>
  <c r="E339" i="19"/>
  <c r="F339" i="19"/>
  <c r="G339" i="19"/>
  <c r="H339" i="19"/>
  <c r="I339" i="19"/>
  <c r="J339" i="19"/>
  <c r="B340" i="19"/>
  <c r="C340" i="19"/>
  <c r="D340" i="19"/>
  <c r="E340" i="19"/>
  <c r="F340" i="19"/>
  <c r="G340" i="19"/>
  <c r="H340" i="19"/>
  <c r="I340" i="19"/>
  <c r="J340" i="19"/>
  <c r="B341" i="19"/>
  <c r="C341" i="19"/>
  <c r="D341" i="19"/>
  <c r="E341" i="19"/>
  <c r="F341" i="19"/>
  <c r="G341" i="19"/>
  <c r="H341" i="19"/>
  <c r="I341" i="19"/>
  <c r="J341" i="19"/>
  <c r="B342" i="19"/>
  <c r="C342" i="19"/>
  <c r="D342" i="19"/>
  <c r="E342" i="19"/>
  <c r="F342" i="19"/>
  <c r="G342" i="19"/>
  <c r="H342" i="19"/>
  <c r="I342" i="19"/>
  <c r="J342" i="19"/>
  <c r="B343" i="19"/>
  <c r="C343" i="19"/>
  <c r="D343" i="19"/>
  <c r="E343" i="19"/>
  <c r="F343" i="19"/>
  <c r="G343" i="19"/>
  <c r="H343" i="19"/>
  <c r="I343" i="19"/>
  <c r="J343" i="19"/>
  <c r="B344" i="19"/>
  <c r="C344" i="19"/>
  <c r="D344" i="19"/>
  <c r="E344" i="19"/>
  <c r="F344" i="19"/>
  <c r="G344" i="19"/>
  <c r="H344" i="19"/>
  <c r="I344" i="19"/>
  <c r="J344" i="19"/>
  <c r="B345" i="19"/>
  <c r="C345" i="19"/>
  <c r="D345" i="19"/>
  <c r="E345" i="19"/>
  <c r="F345" i="19"/>
  <c r="G345" i="19"/>
  <c r="H345" i="19"/>
  <c r="I345" i="19"/>
  <c r="J345" i="19"/>
  <c r="B346" i="19"/>
  <c r="C346" i="19"/>
  <c r="D346" i="19"/>
  <c r="E346" i="19"/>
  <c r="F346" i="19"/>
  <c r="G346" i="19"/>
  <c r="H346" i="19"/>
  <c r="I346" i="19"/>
  <c r="J346" i="19"/>
  <c r="B347" i="19"/>
  <c r="C347" i="19"/>
  <c r="D347" i="19"/>
  <c r="E347" i="19"/>
  <c r="F347" i="19"/>
  <c r="G347" i="19"/>
  <c r="H347" i="19"/>
  <c r="I347" i="19"/>
  <c r="J347" i="19"/>
  <c r="B348" i="19"/>
  <c r="C348" i="19"/>
  <c r="D348" i="19"/>
  <c r="E348" i="19"/>
  <c r="F348" i="19"/>
  <c r="G348" i="19"/>
  <c r="H348" i="19"/>
  <c r="I348" i="19"/>
  <c r="J348" i="19"/>
  <c r="B349" i="19"/>
  <c r="C349" i="19"/>
  <c r="D349" i="19"/>
  <c r="E349" i="19"/>
  <c r="F349" i="19"/>
  <c r="G349" i="19"/>
  <c r="H349" i="19"/>
  <c r="I349" i="19"/>
  <c r="J349" i="19"/>
  <c r="B350" i="19"/>
  <c r="C350" i="19"/>
  <c r="D350" i="19"/>
  <c r="E350" i="19"/>
  <c r="F350" i="19"/>
  <c r="G350" i="19"/>
  <c r="H350" i="19"/>
  <c r="I350" i="19"/>
  <c r="J350" i="19"/>
  <c r="B351" i="19"/>
  <c r="C351" i="19"/>
  <c r="D351" i="19"/>
  <c r="E351" i="19"/>
  <c r="F351" i="19"/>
  <c r="G351" i="19"/>
  <c r="H351" i="19"/>
  <c r="I351" i="19"/>
  <c r="J351" i="19"/>
  <c r="B352" i="19"/>
  <c r="C352" i="19"/>
  <c r="D352" i="19"/>
  <c r="E352" i="19"/>
  <c r="F352" i="19"/>
  <c r="G352" i="19"/>
  <c r="H352" i="19"/>
  <c r="I352" i="19"/>
  <c r="J352" i="19"/>
  <c r="B353" i="19"/>
  <c r="C353" i="19"/>
  <c r="D353" i="19"/>
  <c r="E353" i="19"/>
  <c r="F353" i="19"/>
  <c r="G353" i="19"/>
  <c r="H353" i="19"/>
  <c r="I353" i="19"/>
  <c r="J353" i="19"/>
  <c r="B354" i="19"/>
  <c r="C354" i="19"/>
  <c r="D354" i="19"/>
  <c r="E354" i="19"/>
  <c r="F354" i="19"/>
  <c r="G354" i="19"/>
  <c r="H354" i="19"/>
  <c r="I354" i="19"/>
  <c r="J354" i="19"/>
  <c r="B355" i="19"/>
  <c r="C355" i="19"/>
  <c r="D355" i="19"/>
  <c r="E355" i="19"/>
  <c r="F355" i="19"/>
  <c r="G355" i="19"/>
  <c r="H355" i="19"/>
  <c r="I355" i="19"/>
  <c r="J355" i="19"/>
  <c r="B356" i="19"/>
  <c r="C356" i="19"/>
  <c r="D356" i="19"/>
  <c r="E356" i="19"/>
  <c r="F356" i="19"/>
  <c r="G356" i="19"/>
  <c r="H356" i="19"/>
  <c r="I356" i="19"/>
  <c r="J356" i="19"/>
  <c r="B357" i="19"/>
  <c r="C357" i="19"/>
  <c r="D357" i="19"/>
  <c r="E357" i="19"/>
  <c r="F357" i="19"/>
  <c r="G357" i="19"/>
  <c r="H357" i="19"/>
  <c r="I357" i="19"/>
  <c r="J357" i="19"/>
  <c r="B358" i="19"/>
  <c r="C358" i="19"/>
  <c r="D358" i="19"/>
  <c r="E358" i="19"/>
  <c r="F358" i="19"/>
  <c r="G358" i="19"/>
  <c r="H358" i="19"/>
  <c r="I358" i="19"/>
  <c r="J358" i="19"/>
  <c r="B359" i="19"/>
  <c r="C359" i="19"/>
  <c r="D359" i="19"/>
  <c r="E359" i="19"/>
  <c r="F359" i="19"/>
  <c r="G359" i="19"/>
  <c r="H359" i="19"/>
  <c r="I359" i="19"/>
  <c r="J359" i="19"/>
  <c r="B360" i="19"/>
  <c r="C360" i="19"/>
  <c r="D360" i="19"/>
  <c r="E360" i="19"/>
  <c r="F360" i="19"/>
  <c r="G360" i="19"/>
  <c r="H360" i="19"/>
  <c r="I360" i="19"/>
  <c r="J360" i="19"/>
  <c r="B361" i="19"/>
  <c r="C361" i="19"/>
  <c r="D361" i="19"/>
  <c r="E361" i="19"/>
  <c r="F361" i="19"/>
  <c r="G361" i="19"/>
  <c r="H361" i="19"/>
  <c r="I361" i="19"/>
  <c r="J361" i="19"/>
  <c r="B362" i="19"/>
  <c r="C362" i="19"/>
  <c r="D362" i="19"/>
  <c r="E362" i="19"/>
  <c r="F362" i="19"/>
  <c r="G362" i="19"/>
  <c r="H362" i="19"/>
  <c r="I362" i="19"/>
  <c r="J362" i="19"/>
  <c r="B363" i="19"/>
  <c r="C363" i="19"/>
  <c r="D363" i="19"/>
  <c r="E363" i="19"/>
  <c r="F363" i="19"/>
  <c r="G363" i="19"/>
  <c r="H363" i="19"/>
  <c r="I363" i="19"/>
  <c r="J363" i="19"/>
  <c r="B364" i="19"/>
  <c r="C364" i="19"/>
  <c r="D364" i="19"/>
  <c r="E364" i="19"/>
  <c r="F364" i="19"/>
  <c r="G364" i="19"/>
  <c r="H364" i="19"/>
  <c r="I364" i="19"/>
  <c r="J364" i="19"/>
  <c r="B365" i="19"/>
  <c r="C365" i="19"/>
  <c r="D365" i="19"/>
  <c r="E365" i="19"/>
  <c r="F365" i="19"/>
  <c r="G365" i="19"/>
  <c r="H365" i="19"/>
  <c r="I365" i="19"/>
  <c r="J365" i="19"/>
  <c r="B366" i="19"/>
  <c r="C366" i="19"/>
  <c r="D366" i="19"/>
  <c r="E366" i="19"/>
  <c r="F366" i="19"/>
  <c r="G366" i="19"/>
  <c r="H366" i="19"/>
  <c r="I366" i="19"/>
  <c r="J366" i="19"/>
  <c r="B367" i="19"/>
  <c r="C367" i="19"/>
  <c r="D367" i="19"/>
  <c r="E367" i="19"/>
  <c r="F367" i="19"/>
  <c r="G367" i="19"/>
  <c r="H367" i="19"/>
  <c r="I367" i="19"/>
  <c r="J367" i="19"/>
  <c r="B307" i="19"/>
  <c r="C307" i="19"/>
  <c r="D307" i="19"/>
  <c r="E307" i="19"/>
  <c r="F307" i="19"/>
  <c r="G307" i="19"/>
  <c r="H307" i="19"/>
  <c r="I307" i="19"/>
  <c r="J307" i="19"/>
  <c r="B308" i="19"/>
  <c r="C308" i="19"/>
  <c r="D308" i="19"/>
  <c r="E308" i="19"/>
  <c r="F308" i="19"/>
  <c r="G308" i="19"/>
  <c r="H308" i="19"/>
  <c r="I308" i="19"/>
  <c r="J308" i="19"/>
  <c r="B309" i="19"/>
  <c r="C309" i="19"/>
  <c r="D309" i="19"/>
  <c r="E309" i="19"/>
  <c r="F309" i="19"/>
  <c r="G309" i="19"/>
  <c r="H309" i="19"/>
  <c r="I309" i="19"/>
  <c r="J309" i="19"/>
  <c r="B310" i="19"/>
  <c r="C310" i="19"/>
  <c r="D310" i="19"/>
  <c r="E310" i="19"/>
  <c r="F310" i="19"/>
  <c r="G310" i="19"/>
  <c r="H310" i="19"/>
  <c r="I310" i="19"/>
  <c r="J310" i="19"/>
  <c r="B311" i="19"/>
  <c r="C311" i="19"/>
  <c r="D311" i="19"/>
  <c r="E311" i="19"/>
  <c r="F311" i="19"/>
  <c r="G311" i="19"/>
  <c r="H311" i="19"/>
  <c r="I311" i="19"/>
  <c r="J311" i="19"/>
  <c r="B312" i="19"/>
  <c r="C312" i="19"/>
  <c r="D312" i="19"/>
  <c r="E312" i="19"/>
  <c r="F312" i="19"/>
  <c r="G312" i="19"/>
  <c r="H312" i="19"/>
  <c r="I312" i="19"/>
  <c r="J312" i="19"/>
  <c r="B313" i="19"/>
  <c r="C313" i="19"/>
  <c r="D313" i="19"/>
  <c r="E313" i="19"/>
  <c r="F313" i="19"/>
  <c r="G313" i="19"/>
  <c r="H313" i="19"/>
  <c r="I313" i="19"/>
  <c r="J313" i="19"/>
  <c r="B314" i="19"/>
  <c r="C314" i="19"/>
  <c r="D314" i="19"/>
  <c r="E314" i="19"/>
  <c r="F314" i="19"/>
  <c r="G314" i="19"/>
  <c r="H314" i="19"/>
  <c r="I314" i="19"/>
  <c r="J314" i="19"/>
  <c r="B315" i="19"/>
  <c r="C315" i="19"/>
  <c r="D315" i="19"/>
  <c r="E315" i="19"/>
  <c r="F315" i="19"/>
  <c r="G315" i="19"/>
  <c r="H315" i="19"/>
  <c r="I315" i="19"/>
  <c r="J315" i="19"/>
  <c r="B316" i="19"/>
  <c r="C316" i="19"/>
  <c r="D316" i="19"/>
  <c r="E316" i="19"/>
  <c r="F316" i="19"/>
  <c r="G316" i="19"/>
  <c r="H316" i="19"/>
  <c r="I316" i="19"/>
  <c r="J316" i="19"/>
  <c r="B317" i="19"/>
  <c r="C317" i="19"/>
  <c r="D317" i="19"/>
  <c r="E317" i="19"/>
  <c r="F317" i="19"/>
  <c r="G317" i="19"/>
  <c r="H317" i="19"/>
  <c r="I317" i="19"/>
  <c r="J317" i="19"/>
  <c r="B318" i="19"/>
  <c r="C318" i="19"/>
  <c r="D318" i="19"/>
  <c r="E318" i="19"/>
  <c r="F318" i="19"/>
  <c r="G318" i="19"/>
  <c r="H318" i="19"/>
  <c r="I318" i="19"/>
  <c r="J318" i="19"/>
  <c r="B319" i="19"/>
  <c r="C319" i="19"/>
  <c r="D319" i="19"/>
  <c r="E319" i="19"/>
  <c r="F319" i="19"/>
  <c r="G319" i="19"/>
  <c r="H319" i="19"/>
  <c r="I319" i="19"/>
  <c r="J319" i="19"/>
  <c r="B320" i="19"/>
  <c r="C320" i="19"/>
  <c r="D320" i="19"/>
  <c r="E320" i="19"/>
  <c r="F320" i="19"/>
  <c r="G320" i="19"/>
  <c r="H320" i="19"/>
  <c r="I320" i="19"/>
  <c r="J320" i="19"/>
  <c r="B321" i="19"/>
  <c r="C321" i="19"/>
  <c r="D321" i="19"/>
  <c r="E321" i="19"/>
  <c r="F321" i="19"/>
  <c r="G321" i="19"/>
  <c r="H321" i="19"/>
  <c r="I321" i="19"/>
  <c r="J321" i="19"/>
  <c r="B322" i="19"/>
  <c r="C322" i="19"/>
  <c r="D322" i="19"/>
  <c r="E322" i="19"/>
  <c r="F322" i="19"/>
  <c r="G322" i="19"/>
  <c r="H322" i="19"/>
  <c r="I322" i="19"/>
  <c r="J322" i="19"/>
  <c r="B323" i="19"/>
  <c r="C323" i="19"/>
  <c r="D323" i="19"/>
  <c r="E323" i="19"/>
  <c r="F323" i="19"/>
  <c r="G323" i="19"/>
  <c r="H323" i="19"/>
  <c r="I323" i="19"/>
  <c r="J323" i="19"/>
  <c r="B324" i="19"/>
  <c r="C324" i="19"/>
  <c r="D324" i="19"/>
  <c r="E324" i="19"/>
  <c r="F324" i="19"/>
  <c r="G324" i="19"/>
  <c r="H324" i="19"/>
  <c r="I324" i="19"/>
  <c r="J324" i="19"/>
  <c r="B325" i="19"/>
  <c r="C325" i="19"/>
  <c r="D325" i="19"/>
  <c r="E325" i="19"/>
  <c r="F325" i="19"/>
  <c r="G325" i="19"/>
  <c r="H325" i="19"/>
  <c r="I325" i="19"/>
  <c r="J325" i="19"/>
  <c r="B326" i="19"/>
  <c r="C326" i="19"/>
  <c r="D326" i="19"/>
  <c r="E326" i="19"/>
  <c r="F326" i="19"/>
  <c r="G326" i="19"/>
  <c r="H326" i="19"/>
  <c r="I326" i="19"/>
  <c r="J326" i="19"/>
  <c r="B327" i="19"/>
  <c r="C327" i="19"/>
  <c r="D327" i="19"/>
  <c r="E327" i="19"/>
  <c r="F327" i="19"/>
  <c r="G327" i="19"/>
  <c r="H327" i="19"/>
  <c r="I327" i="19"/>
  <c r="J327" i="19"/>
  <c r="B328" i="19"/>
  <c r="C328" i="19"/>
  <c r="D328" i="19"/>
  <c r="E328" i="19"/>
  <c r="F328" i="19"/>
  <c r="G328" i="19"/>
  <c r="H328" i="19"/>
  <c r="I328" i="19"/>
  <c r="J328" i="19"/>
  <c r="B329" i="19"/>
  <c r="C329" i="19"/>
  <c r="D329" i="19"/>
  <c r="E329" i="19"/>
  <c r="F329" i="19"/>
  <c r="G329" i="19"/>
  <c r="H329" i="19"/>
  <c r="I329" i="19"/>
  <c r="J329" i="19"/>
  <c r="B330" i="19"/>
  <c r="C330" i="19"/>
  <c r="D330" i="19"/>
  <c r="E330" i="19"/>
  <c r="F330" i="19"/>
  <c r="G330" i="19"/>
  <c r="H330" i="19"/>
  <c r="I330" i="19"/>
  <c r="J330" i="19"/>
  <c r="B331" i="19"/>
  <c r="C331" i="19"/>
  <c r="D331" i="19"/>
  <c r="E331" i="19"/>
  <c r="F331" i="19"/>
  <c r="G331" i="19"/>
  <c r="H331" i="19"/>
  <c r="I331" i="19"/>
  <c r="J331" i="19"/>
  <c r="B332" i="19"/>
  <c r="C332" i="19"/>
  <c r="D332" i="19"/>
  <c r="E332" i="19"/>
  <c r="F332" i="19"/>
  <c r="G332" i="19"/>
  <c r="H332" i="19"/>
  <c r="I332" i="19"/>
  <c r="J332" i="19"/>
  <c r="B333" i="19"/>
  <c r="C333" i="19"/>
  <c r="D333" i="19"/>
  <c r="E333" i="19"/>
  <c r="F333" i="19"/>
  <c r="G333" i="19"/>
  <c r="H333" i="19"/>
  <c r="I333" i="19"/>
  <c r="J333" i="19"/>
  <c r="B334" i="19"/>
  <c r="C334" i="19"/>
  <c r="D334" i="19"/>
  <c r="E334" i="19"/>
  <c r="F334" i="19"/>
  <c r="G334" i="19"/>
  <c r="H334" i="19"/>
  <c r="I334" i="19"/>
  <c r="J334" i="19"/>
  <c r="B335" i="19"/>
  <c r="C335" i="19"/>
  <c r="D335" i="19"/>
  <c r="E335" i="19"/>
  <c r="F335" i="19"/>
  <c r="G335" i="19"/>
  <c r="H335" i="19"/>
  <c r="I335" i="19"/>
  <c r="J335" i="19"/>
  <c r="B336" i="19"/>
  <c r="C336" i="19"/>
  <c r="D336" i="19"/>
  <c r="E336" i="19"/>
  <c r="F336" i="19"/>
  <c r="G336" i="19"/>
  <c r="H336" i="19"/>
  <c r="I336" i="19"/>
  <c r="J336" i="19"/>
  <c r="B33" i="19"/>
  <c r="B61" i="19"/>
  <c r="C61" i="19"/>
  <c r="D61" i="19"/>
  <c r="E61" i="19"/>
  <c r="F61" i="19"/>
  <c r="G61" i="19"/>
  <c r="H61" i="19"/>
  <c r="I61" i="19"/>
  <c r="J61" i="19"/>
  <c r="A2" i="19"/>
  <c r="B2" i="19"/>
  <c r="C2" i="19"/>
  <c r="D2" i="19"/>
  <c r="E2" i="19"/>
  <c r="F2" i="19"/>
  <c r="G2" i="19"/>
  <c r="H2" i="19"/>
  <c r="I2" i="19"/>
  <c r="J2" i="19"/>
  <c r="B276" i="19"/>
  <c r="C276" i="19"/>
  <c r="D276" i="19"/>
  <c r="E276" i="19"/>
  <c r="F276" i="19"/>
  <c r="G276" i="19"/>
  <c r="H276" i="19"/>
  <c r="I276" i="19"/>
  <c r="J276" i="19"/>
  <c r="B277" i="19"/>
  <c r="C277" i="19"/>
  <c r="D277" i="19"/>
  <c r="E277" i="19"/>
  <c r="F277" i="19"/>
  <c r="G277" i="19"/>
  <c r="H277" i="19"/>
  <c r="I277" i="19"/>
  <c r="J277" i="19"/>
  <c r="B278" i="19"/>
  <c r="C278" i="19"/>
  <c r="D278" i="19"/>
  <c r="E278" i="19"/>
  <c r="F278" i="19"/>
  <c r="G278" i="19"/>
  <c r="H278" i="19"/>
  <c r="I278" i="19"/>
  <c r="J278" i="19"/>
  <c r="B279" i="19"/>
  <c r="C279" i="19"/>
  <c r="D279" i="19"/>
  <c r="E279" i="19"/>
  <c r="F279" i="19"/>
  <c r="G279" i="19"/>
  <c r="H279" i="19"/>
  <c r="I279" i="19"/>
  <c r="J279" i="19"/>
  <c r="B280" i="19"/>
  <c r="C280" i="19"/>
  <c r="D280" i="19"/>
  <c r="E280" i="19"/>
  <c r="F280" i="19"/>
  <c r="G280" i="19"/>
  <c r="H280" i="19"/>
  <c r="I280" i="19"/>
  <c r="J280" i="19"/>
  <c r="B281" i="19"/>
  <c r="C281" i="19"/>
  <c r="D281" i="19"/>
  <c r="E281" i="19"/>
  <c r="F281" i="19"/>
  <c r="G281" i="19"/>
  <c r="H281" i="19"/>
  <c r="I281" i="19"/>
  <c r="J281" i="19"/>
  <c r="B282" i="19"/>
  <c r="C282" i="19"/>
  <c r="D282" i="19"/>
  <c r="E282" i="19"/>
  <c r="F282" i="19"/>
  <c r="G282" i="19"/>
  <c r="H282" i="19"/>
  <c r="I282" i="19"/>
  <c r="J282" i="19"/>
  <c r="B283" i="19"/>
  <c r="C283" i="19"/>
  <c r="D283" i="19"/>
  <c r="E283" i="19"/>
  <c r="F283" i="19"/>
  <c r="G283" i="19"/>
  <c r="H283" i="19"/>
  <c r="I283" i="19"/>
  <c r="J283" i="19"/>
  <c r="B284" i="19"/>
  <c r="C284" i="19"/>
  <c r="D284" i="19"/>
  <c r="E284" i="19"/>
  <c r="F284" i="19"/>
  <c r="G284" i="19"/>
  <c r="H284" i="19"/>
  <c r="I284" i="19"/>
  <c r="J284" i="19"/>
  <c r="B285" i="19"/>
  <c r="C285" i="19"/>
  <c r="D285" i="19"/>
  <c r="E285" i="19"/>
  <c r="F285" i="19"/>
  <c r="G285" i="19"/>
  <c r="H285" i="19"/>
  <c r="I285" i="19"/>
  <c r="J285" i="19"/>
  <c r="B286" i="19"/>
  <c r="C286" i="19"/>
  <c r="D286" i="19"/>
  <c r="E286" i="19"/>
  <c r="F286" i="19"/>
  <c r="G286" i="19"/>
  <c r="H286" i="19"/>
  <c r="I286" i="19"/>
  <c r="J286" i="19"/>
  <c r="B287" i="19"/>
  <c r="C287" i="19"/>
  <c r="D287" i="19"/>
  <c r="E287" i="19"/>
  <c r="F287" i="19"/>
  <c r="G287" i="19"/>
  <c r="H287" i="19"/>
  <c r="I287" i="19"/>
  <c r="J287" i="19"/>
  <c r="B288" i="19"/>
  <c r="C288" i="19"/>
  <c r="D288" i="19"/>
  <c r="E288" i="19"/>
  <c r="F288" i="19"/>
  <c r="G288" i="19"/>
  <c r="H288" i="19"/>
  <c r="I288" i="19"/>
  <c r="J288" i="19"/>
  <c r="B289" i="19"/>
  <c r="C289" i="19"/>
  <c r="D289" i="19"/>
  <c r="E289" i="19"/>
  <c r="F289" i="19"/>
  <c r="G289" i="19"/>
  <c r="H289" i="19"/>
  <c r="I289" i="19"/>
  <c r="J289" i="19"/>
  <c r="B290" i="19"/>
  <c r="C290" i="19"/>
  <c r="D290" i="19"/>
  <c r="E290" i="19"/>
  <c r="F290" i="19"/>
  <c r="G290" i="19"/>
  <c r="H290" i="19"/>
  <c r="I290" i="19"/>
  <c r="J290" i="19"/>
  <c r="B291" i="19"/>
  <c r="C291" i="19"/>
  <c r="D291" i="19"/>
  <c r="E291" i="19"/>
  <c r="F291" i="19"/>
  <c r="G291" i="19"/>
  <c r="H291" i="19"/>
  <c r="I291" i="19"/>
  <c r="J291" i="19"/>
  <c r="B292" i="19"/>
  <c r="C292" i="19"/>
  <c r="D292" i="19"/>
  <c r="E292" i="19"/>
  <c r="F292" i="19"/>
  <c r="G292" i="19"/>
  <c r="H292" i="19"/>
  <c r="I292" i="19"/>
  <c r="J292" i="19"/>
  <c r="B293" i="19"/>
  <c r="C293" i="19"/>
  <c r="D293" i="19"/>
  <c r="E293" i="19"/>
  <c r="F293" i="19"/>
  <c r="G293" i="19"/>
  <c r="H293" i="19"/>
  <c r="I293" i="19"/>
  <c r="J293" i="19"/>
  <c r="B294" i="19"/>
  <c r="C294" i="19"/>
  <c r="D294" i="19"/>
  <c r="E294" i="19"/>
  <c r="F294" i="19"/>
  <c r="G294" i="19"/>
  <c r="H294" i="19"/>
  <c r="I294" i="19"/>
  <c r="J294" i="19"/>
  <c r="B295" i="19"/>
  <c r="C295" i="19"/>
  <c r="D295" i="19"/>
  <c r="E295" i="19"/>
  <c r="F295" i="19"/>
  <c r="G295" i="19"/>
  <c r="H295" i="19"/>
  <c r="I295" i="19"/>
  <c r="J295" i="19"/>
  <c r="B296" i="19"/>
  <c r="C296" i="19"/>
  <c r="D296" i="19"/>
  <c r="E296" i="19"/>
  <c r="F296" i="19"/>
  <c r="G296" i="19"/>
  <c r="H296" i="19"/>
  <c r="I296" i="19"/>
  <c r="J296" i="19"/>
  <c r="B297" i="19"/>
  <c r="C297" i="19"/>
  <c r="D297" i="19"/>
  <c r="E297" i="19"/>
  <c r="F297" i="19"/>
  <c r="G297" i="19"/>
  <c r="H297" i="19"/>
  <c r="I297" i="19"/>
  <c r="J297" i="19"/>
  <c r="B298" i="19"/>
  <c r="C298" i="19"/>
  <c r="D298" i="19"/>
  <c r="E298" i="19"/>
  <c r="F298" i="19"/>
  <c r="G298" i="19"/>
  <c r="H298" i="19"/>
  <c r="I298" i="19"/>
  <c r="J298" i="19"/>
  <c r="B299" i="19"/>
  <c r="C299" i="19"/>
  <c r="D299" i="19"/>
  <c r="E299" i="19"/>
  <c r="F299" i="19"/>
  <c r="G299" i="19"/>
  <c r="H299" i="19"/>
  <c r="I299" i="19"/>
  <c r="J299" i="19"/>
  <c r="B300" i="19"/>
  <c r="D300" i="19"/>
  <c r="H300" i="19"/>
  <c r="I300" i="19"/>
  <c r="J300" i="19"/>
  <c r="B301" i="19"/>
  <c r="C301" i="19"/>
  <c r="D301" i="19"/>
  <c r="E301" i="19"/>
  <c r="F301" i="19"/>
  <c r="G301" i="19"/>
  <c r="H301" i="19"/>
  <c r="I301" i="19"/>
  <c r="J301" i="19"/>
  <c r="B302" i="19"/>
  <c r="C302" i="19"/>
  <c r="D302" i="19"/>
  <c r="E302" i="19"/>
  <c r="F302" i="19"/>
  <c r="G302" i="19"/>
  <c r="H302" i="19"/>
  <c r="I302" i="19"/>
  <c r="J302" i="19"/>
  <c r="B303" i="19"/>
  <c r="C303" i="19"/>
  <c r="D303" i="19"/>
  <c r="E303" i="19"/>
  <c r="F303" i="19"/>
  <c r="G303" i="19"/>
  <c r="H303" i="19"/>
  <c r="I303" i="19"/>
  <c r="J303" i="19"/>
  <c r="B304" i="19"/>
  <c r="C304" i="19"/>
  <c r="D304" i="19"/>
  <c r="E304" i="19"/>
  <c r="F304" i="19"/>
  <c r="G304" i="19"/>
  <c r="H304" i="19"/>
  <c r="I304" i="19"/>
  <c r="J304" i="19"/>
  <c r="B305" i="19"/>
  <c r="C305" i="19"/>
  <c r="D305" i="19"/>
  <c r="E305" i="19"/>
  <c r="F305" i="19"/>
  <c r="G305" i="19"/>
  <c r="H305" i="19"/>
  <c r="I305" i="19"/>
  <c r="J305" i="19"/>
  <c r="B306" i="19"/>
  <c r="C306" i="19"/>
  <c r="D306" i="19"/>
  <c r="E306" i="19"/>
  <c r="F306" i="19"/>
  <c r="G306" i="19"/>
  <c r="H306" i="19"/>
  <c r="I306" i="19"/>
  <c r="J306" i="19"/>
  <c r="B246" i="19"/>
  <c r="C246" i="19"/>
  <c r="D246" i="19"/>
  <c r="E246" i="19"/>
  <c r="F246" i="19"/>
  <c r="G246" i="19"/>
  <c r="H246" i="19"/>
  <c r="I246" i="19"/>
  <c r="J246" i="19"/>
  <c r="B247" i="19"/>
  <c r="C247" i="19"/>
  <c r="D247" i="19"/>
  <c r="E247" i="19"/>
  <c r="F247" i="19"/>
  <c r="G247" i="19"/>
  <c r="H247" i="19"/>
  <c r="I247" i="19"/>
  <c r="J247" i="19"/>
  <c r="B248" i="19"/>
  <c r="C248" i="19"/>
  <c r="D248" i="19"/>
  <c r="E248" i="19"/>
  <c r="F248" i="19"/>
  <c r="G248" i="19"/>
  <c r="H248" i="19"/>
  <c r="I248" i="19"/>
  <c r="J248" i="19"/>
  <c r="B249" i="19"/>
  <c r="C249" i="19"/>
  <c r="D249" i="19"/>
  <c r="E249" i="19"/>
  <c r="F249" i="19"/>
  <c r="G249" i="19"/>
  <c r="H249" i="19"/>
  <c r="I249" i="19"/>
  <c r="J249" i="19"/>
  <c r="B250" i="19"/>
  <c r="C250" i="19"/>
  <c r="D250" i="19"/>
  <c r="E250" i="19"/>
  <c r="F250" i="19"/>
  <c r="G250" i="19"/>
  <c r="H250" i="19"/>
  <c r="I250" i="19"/>
  <c r="J250" i="19"/>
  <c r="B251" i="19"/>
  <c r="C251" i="19"/>
  <c r="D251" i="19"/>
  <c r="E251" i="19"/>
  <c r="F251" i="19"/>
  <c r="G251" i="19"/>
  <c r="H251" i="19"/>
  <c r="I251" i="19"/>
  <c r="J251" i="19"/>
  <c r="B252" i="19"/>
  <c r="C252" i="19"/>
  <c r="D252" i="19"/>
  <c r="E252" i="19"/>
  <c r="F252" i="19"/>
  <c r="G252" i="19"/>
  <c r="H252" i="19"/>
  <c r="I252" i="19"/>
  <c r="J252" i="19"/>
  <c r="B253" i="19"/>
  <c r="C253" i="19"/>
  <c r="D253" i="19"/>
  <c r="E253" i="19"/>
  <c r="F253" i="19"/>
  <c r="G253" i="19"/>
  <c r="H253" i="19"/>
  <c r="I253" i="19"/>
  <c r="J253" i="19"/>
  <c r="B254" i="19"/>
  <c r="C254" i="19"/>
  <c r="D254" i="19"/>
  <c r="E254" i="19"/>
  <c r="F254" i="19"/>
  <c r="G254" i="19"/>
  <c r="H254" i="19"/>
  <c r="I254" i="19"/>
  <c r="J254" i="19"/>
  <c r="B255" i="19"/>
  <c r="C255" i="19"/>
  <c r="D255" i="19"/>
  <c r="E255" i="19"/>
  <c r="F255" i="19"/>
  <c r="G255" i="19"/>
  <c r="H255" i="19"/>
  <c r="I255" i="19"/>
  <c r="J255" i="19"/>
  <c r="B256" i="19"/>
  <c r="C256" i="19"/>
  <c r="D256" i="19"/>
  <c r="E256" i="19"/>
  <c r="F256" i="19"/>
  <c r="G256" i="19"/>
  <c r="H256" i="19"/>
  <c r="I256" i="19"/>
  <c r="J256" i="19"/>
  <c r="B257" i="19"/>
  <c r="C257" i="19"/>
  <c r="D257" i="19"/>
  <c r="E257" i="19"/>
  <c r="F257" i="19"/>
  <c r="G257" i="19"/>
  <c r="H257" i="19"/>
  <c r="I257" i="19"/>
  <c r="J257" i="19"/>
  <c r="B258" i="19"/>
  <c r="C258" i="19"/>
  <c r="D258" i="19"/>
  <c r="E258" i="19"/>
  <c r="F258" i="19"/>
  <c r="G258" i="19"/>
  <c r="H258" i="19"/>
  <c r="I258" i="19"/>
  <c r="J258" i="19"/>
  <c r="B259" i="19"/>
  <c r="C259" i="19"/>
  <c r="D259" i="19"/>
  <c r="E259" i="19"/>
  <c r="F259" i="19"/>
  <c r="G259" i="19"/>
  <c r="H259" i="19"/>
  <c r="I259" i="19"/>
  <c r="J259" i="19"/>
  <c r="B260" i="19"/>
  <c r="C260" i="19"/>
  <c r="D260" i="19"/>
  <c r="E260" i="19"/>
  <c r="F260" i="19"/>
  <c r="G260" i="19"/>
  <c r="H260" i="19"/>
  <c r="I260" i="19"/>
  <c r="J260" i="19"/>
  <c r="B261" i="19"/>
  <c r="C261" i="19"/>
  <c r="D261" i="19"/>
  <c r="E261" i="19"/>
  <c r="F261" i="19"/>
  <c r="G261" i="19"/>
  <c r="H261" i="19"/>
  <c r="I261" i="19"/>
  <c r="J261" i="19"/>
  <c r="B262" i="19"/>
  <c r="C262" i="19"/>
  <c r="D262" i="19"/>
  <c r="E262" i="19"/>
  <c r="F262" i="19"/>
  <c r="G262" i="19"/>
  <c r="H262" i="19"/>
  <c r="I262" i="19"/>
  <c r="J262" i="19"/>
  <c r="B263" i="19"/>
  <c r="C263" i="19"/>
  <c r="D263" i="19"/>
  <c r="E263" i="19"/>
  <c r="F263" i="19"/>
  <c r="G263" i="19"/>
  <c r="H263" i="19"/>
  <c r="I263" i="19"/>
  <c r="J263" i="19"/>
  <c r="B264" i="19"/>
  <c r="C264" i="19"/>
  <c r="D264" i="19"/>
  <c r="E264" i="19"/>
  <c r="F264" i="19"/>
  <c r="G264" i="19"/>
  <c r="H264" i="19"/>
  <c r="I264" i="19"/>
  <c r="J264" i="19"/>
  <c r="B265" i="19"/>
  <c r="C265" i="19"/>
  <c r="D265" i="19"/>
  <c r="E265" i="19"/>
  <c r="F265" i="19"/>
  <c r="G265" i="19"/>
  <c r="H265" i="19"/>
  <c r="I265" i="19"/>
  <c r="J265" i="19"/>
  <c r="B266" i="19"/>
  <c r="C266" i="19"/>
  <c r="D266" i="19"/>
  <c r="E266" i="19"/>
  <c r="F266" i="19"/>
  <c r="G266" i="19"/>
  <c r="H266" i="19"/>
  <c r="I266" i="19"/>
  <c r="J266" i="19"/>
  <c r="B267" i="19"/>
  <c r="C267" i="19"/>
  <c r="D267" i="19"/>
  <c r="E267" i="19"/>
  <c r="F267" i="19"/>
  <c r="G267" i="19"/>
  <c r="H267" i="19"/>
  <c r="I267" i="19"/>
  <c r="J267" i="19"/>
  <c r="B268" i="19"/>
  <c r="C268" i="19"/>
  <c r="D268" i="19"/>
  <c r="E268" i="19"/>
  <c r="F268" i="19"/>
  <c r="G268" i="19"/>
  <c r="H268" i="19"/>
  <c r="I268" i="19"/>
  <c r="J268" i="19"/>
  <c r="B269" i="19"/>
  <c r="C269" i="19"/>
  <c r="D269" i="19"/>
  <c r="E269" i="19"/>
  <c r="F269" i="19"/>
  <c r="G269" i="19"/>
  <c r="H269" i="19"/>
  <c r="I269" i="19"/>
  <c r="J269" i="19"/>
  <c r="B270" i="19"/>
  <c r="C270" i="19"/>
  <c r="D270" i="19"/>
  <c r="E270" i="19"/>
  <c r="F270" i="19"/>
  <c r="G270" i="19"/>
  <c r="H270" i="19"/>
  <c r="I270" i="19"/>
  <c r="J270" i="19"/>
  <c r="B271" i="19"/>
  <c r="C271" i="19"/>
  <c r="D271" i="19"/>
  <c r="E271" i="19"/>
  <c r="F271" i="19"/>
  <c r="G271" i="19"/>
  <c r="H271" i="19"/>
  <c r="I271" i="19"/>
  <c r="J271" i="19"/>
  <c r="B272" i="19"/>
  <c r="C272" i="19"/>
  <c r="D272" i="19"/>
  <c r="E272" i="19"/>
  <c r="F272" i="19"/>
  <c r="G272" i="19"/>
  <c r="H272" i="19"/>
  <c r="I272" i="19"/>
  <c r="J272" i="19"/>
  <c r="B273" i="19"/>
  <c r="C273" i="19"/>
  <c r="D273" i="19"/>
  <c r="E273" i="19"/>
  <c r="F273" i="19"/>
  <c r="G273" i="19"/>
  <c r="H273" i="19"/>
  <c r="I273" i="19"/>
  <c r="J273" i="19"/>
  <c r="B274" i="19"/>
  <c r="C274" i="19"/>
  <c r="D274" i="19"/>
  <c r="E274" i="19"/>
  <c r="F274" i="19"/>
  <c r="G274" i="19"/>
  <c r="H274" i="19"/>
  <c r="I274" i="19"/>
  <c r="J274" i="19"/>
  <c r="B275" i="19"/>
  <c r="C275" i="19"/>
  <c r="D275" i="19"/>
  <c r="E275" i="19"/>
  <c r="F275" i="19"/>
  <c r="G275" i="19"/>
  <c r="H275" i="19"/>
  <c r="I275" i="19"/>
  <c r="J275" i="19"/>
  <c r="B184" i="19"/>
  <c r="C184" i="19"/>
  <c r="D184" i="19"/>
  <c r="E184" i="19"/>
  <c r="F184" i="19"/>
  <c r="G184" i="19"/>
  <c r="H184" i="19"/>
  <c r="I184" i="19"/>
  <c r="J184" i="19"/>
  <c r="B185" i="19"/>
  <c r="C185" i="19"/>
  <c r="D185" i="19"/>
  <c r="E185" i="19"/>
  <c r="F185" i="19"/>
  <c r="G185" i="19"/>
  <c r="H185" i="19"/>
  <c r="I185" i="19"/>
  <c r="J185" i="19"/>
  <c r="B186" i="19"/>
  <c r="C186" i="19"/>
  <c r="D186" i="19"/>
  <c r="E186" i="19"/>
  <c r="F186" i="19"/>
  <c r="G186" i="19"/>
  <c r="H186" i="19"/>
  <c r="I186" i="19"/>
  <c r="J186" i="19"/>
  <c r="B187" i="19"/>
  <c r="C187" i="19"/>
  <c r="D187" i="19"/>
  <c r="E187" i="19"/>
  <c r="F187" i="19"/>
  <c r="G187" i="19"/>
  <c r="H187" i="19"/>
  <c r="I187" i="19"/>
  <c r="J187" i="19"/>
  <c r="B188" i="19"/>
  <c r="C188" i="19"/>
  <c r="D188" i="19"/>
  <c r="E188" i="19"/>
  <c r="F188" i="19"/>
  <c r="G188" i="19"/>
  <c r="H188" i="19"/>
  <c r="I188" i="19"/>
  <c r="J188" i="19"/>
  <c r="B189" i="19"/>
  <c r="C189" i="19"/>
  <c r="D189" i="19"/>
  <c r="E189" i="19"/>
  <c r="F189" i="19"/>
  <c r="G189" i="19"/>
  <c r="H189" i="19"/>
  <c r="I189" i="19"/>
  <c r="J189" i="19"/>
  <c r="B190" i="19"/>
  <c r="C190" i="19"/>
  <c r="D190" i="19"/>
  <c r="E190" i="19"/>
  <c r="F190" i="19"/>
  <c r="G190" i="19"/>
  <c r="H190" i="19"/>
  <c r="I190" i="19"/>
  <c r="J190" i="19"/>
  <c r="B191" i="19"/>
  <c r="C191" i="19"/>
  <c r="D191" i="19"/>
  <c r="E191" i="19"/>
  <c r="F191" i="19"/>
  <c r="G191" i="19"/>
  <c r="H191" i="19"/>
  <c r="I191" i="19"/>
  <c r="J191" i="19"/>
  <c r="B192" i="19"/>
  <c r="C192" i="19"/>
  <c r="D192" i="19"/>
  <c r="E192" i="19"/>
  <c r="F192" i="19"/>
  <c r="G192" i="19"/>
  <c r="H192" i="19"/>
  <c r="I192" i="19"/>
  <c r="J192" i="19"/>
  <c r="B193" i="19"/>
  <c r="C193" i="19"/>
  <c r="D193" i="19"/>
  <c r="E193" i="19"/>
  <c r="F193" i="19"/>
  <c r="G193" i="19"/>
  <c r="H193" i="19"/>
  <c r="I193" i="19"/>
  <c r="J193" i="19"/>
  <c r="B194" i="19"/>
  <c r="C194" i="19"/>
  <c r="D194" i="19"/>
  <c r="E194" i="19"/>
  <c r="F194" i="19"/>
  <c r="G194" i="19"/>
  <c r="H194" i="19"/>
  <c r="I194" i="19"/>
  <c r="J194" i="19"/>
  <c r="B195" i="19"/>
  <c r="C195" i="19"/>
  <c r="D195" i="19"/>
  <c r="E195" i="19"/>
  <c r="F195" i="19"/>
  <c r="G195" i="19"/>
  <c r="H195" i="19"/>
  <c r="I195" i="19"/>
  <c r="J195" i="19"/>
  <c r="B196" i="19"/>
  <c r="C196" i="19"/>
  <c r="D196" i="19"/>
  <c r="E196" i="19"/>
  <c r="F196" i="19"/>
  <c r="G196" i="19"/>
  <c r="H196" i="19"/>
  <c r="I196" i="19"/>
  <c r="J196" i="19"/>
  <c r="B197" i="19"/>
  <c r="C197" i="19"/>
  <c r="D197" i="19"/>
  <c r="E197" i="19"/>
  <c r="F197" i="19"/>
  <c r="G197" i="19"/>
  <c r="H197" i="19"/>
  <c r="I197" i="19"/>
  <c r="J197" i="19"/>
  <c r="B198" i="19"/>
  <c r="C198" i="19"/>
  <c r="D198" i="19"/>
  <c r="E198" i="19"/>
  <c r="F198" i="19"/>
  <c r="G198" i="19"/>
  <c r="H198" i="19"/>
  <c r="I198" i="19"/>
  <c r="J198" i="19"/>
  <c r="B199" i="19"/>
  <c r="C199" i="19"/>
  <c r="D199" i="19"/>
  <c r="E199" i="19"/>
  <c r="F199" i="19"/>
  <c r="G199" i="19"/>
  <c r="H199" i="19"/>
  <c r="I199" i="19"/>
  <c r="J199" i="19"/>
  <c r="B200" i="19"/>
  <c r="C200" i="19"/>
  <c r="D200" i="19"/>
  <c r="E200" i="19"/>
  <c r="F200" i="19"/>
  <c r="G200" i="19"/>
  <c r="H200" i="19"/>
  <c r="I200" i="19"/>
  <c r="J200" i="19"/>
  <c r="B201" i="19"/>
  <c r="C201" i="19"/>
  <c r="D201" i="19"/>
  <c r="E201" i="19"/>
  <c r="F201" i="19"/>
  <c r="G201" i="19"/>
  <c r="H201" i="19"/>
  <c r="I201" i="19"/>
  <c r="J201" i="19"/>
  <c r="B202" i="19"/>
  <c r="C202" i="19"/>
  <c r="D202" i="19"/>
  <c r="E202" i="19"/>
  <c r="F202" i="19"/>
  <c r="G202" i="19"/>
  <c r="H202" i="19"/>
  <c r="I202" i="19"/>
  <c r="J202" i="19"/>
  <c r="B203" i="19"/>
  <c r="C203" i="19"/>
  <c r="D203" i="19"/>
  <c r="E203" i="19"/>
  <c r="F203" i="19"/>
  <c r="G203" i="19"/>
  <c r="H203" i="19"/>
  <c r="I203" i="19"/>
  <c r="J203" i="19"/>
  <c r="B204" i="19"/>
  <c r="C204" i="19"/>
  <c r="D204" i="19"/>
  <c r="E204" i="19"/>
  <c r="F204" i="19"/>
  <c r="G204" i="19"/>
  <c r="H204" i="19"/>
  <c r="I204" i="19"/>
  <c r="J204" i="19"/>
  <c r="B205" i="19"/>
  <c r="C205" i="19"/>
  <c r="D205" i="19"/>
  <c r="E205" i="19"/>
  <c r="F205" i="19"/>
  <c r="G205" i="19"/>
  <c r="H205" i="19"/>
  <c r="I205" i="19"/>
  <c r="J205" i="19"/>
  <c r="B206" i="19"/>
  <c r="C206" i="19"/>
  <c r="D206" i="19"/>
  <c r="E206" i="19"/>
  <c r="F206" i="19"/>
  <c r="G206" i="19"/>
  <c r="H206" i="19"/>
  <c r="I206" i="19"/>
  <c r="J206" i="19"/>
  <c r="B207" i="19"/>
  <c r="C207" i="19"/>
  <c r="D207" i="19"/>
  <c r="E207" i="19"/>
  <c r="F207" i="19"/>
  <c r="G207" i="19"/>
  <c r="H207" i="19"/>
  <c r="I207" i="19"/>
  <c r="J207" i="19"/>
  <c r="B208" i="19"/>
  <c r="C208" i="19"/>
  <c r="D208" i="19"/>
  <c r="E208" i="19"/>
  <c r="F208" i="19"/>
  <c r="G208" i="19"/>
  <c r="H208" i="19"/>
  <c r="I208" i="19"/>
  <c r="J208" i="19"/>
  <c r="B209" i="19"/>
  <c r="C209" i="19"/>
  <c r="D209" i="19"/>
  <c r="E209" i="19"/>
  <c r="F209" i="19"/>
  <c r="G209" i="19"/>
  <c r="H209" i="19"/>
  <c r="I209" i="19"/>
  <c r="J209" i="19"/>
  <c r="B210" i="19"/>
  <c r="C210" i="19"/>
  <c r="D210" i="19"/>
  <c r="E210" i="19"/>
  <c r="F210" i="19"/>
  <c r="G210" i="19"/>
  <c r="H210" i="19"/>
  <c r="I210" i="19"/>
  <c r="J210" i="19"/>
  <c r="B211" i="19"/>
  <c r="C211" i="19"/>
  <c r="D211" i="19"/>
  <c r="E211" i="19"/>
  <c r="F211" i="19"/>
  <c r="G211" i="19"/>
  <c r="H211" i="19"/>
  <c r="I211" i="19"/>
  <c r="J211" i="19"/>
  <c r="B212" i="19"/>
  <c r="C212" i="19"/>
  <c r="D212" i="19"/>
  <c r="E212" i="19"/>
  <c r="F212" i="19"/>
  <c r="G212" i="19"/>
  <c r="H212" i="19"/>
  <c r="I212" i="19"/>
  <c r="J212" i="19"/>
  <c r="B213" i="19"/>
  <c r="C213" i="19"/>
  <c r="D213" i="19"/>
  <c r="E213" i="19"/>
  <c r="F213" i="19"/>
  <c r="G213" i="19"/>
  <c r="H213" i="19"/>
  <c r="I213" i="19"/>
  <c r="J213" i="19"/>
  <c r="B214" i="19"/>
  <c r="C214" i="19"/>
  <c r="D214" i="19"/>
  <c r="E214" i="19"/>
  <c r="F214" i="19"/>
  <c r="G214" i="19"/>
  <c r="H214" i="19"/>
  <c r="I214" i="19"/>
  <c r="J214" i="19"/>
  <c r="B215" i="19"/>
  <c r="C215" i="19"/>
  <c r="D215" i="19"/>
  <c r="E215" i="19"/>
  <c r="F215" i="19"/>
  <c r="G215" i="19"/>
  <c r="H215" i="19"/>
  <c r="I215" i="19"/>
  <c r="J215" i="19"/>
  <c r="B216" i="19"/>
  <c r="C216" i="19"/>
  <c r="D216" i="19"/>
  <c r="E216" i="19"/>
  <c r="F216" i="19"/>
  <c r="G216" i="19"/>
  <c r="H216" i="19"/>
  <c r="I216" i="19"/>
  <c r="J216" i="19"/>
  <c r="B217" i="19"/>
  <c r="C217" i="19"/>
  <c r="D217" i="19"/>
  <c r="E217" i="19"/>
  <c r="F217" i="19"/>
  <c r="G217" i="19"/>
  <c r="H217" i="19"/>
  <c r="I217" i="19"/>
  <c r="J217" i="19"/>
  <c r="B218" i="19"/>
  <c r="C218" i="19"/>
  <c r="D218" i="19"/>
  <c r="E218" i="19"/>
  <c r="F218" i="19"/>
  <c r="G218" i="19"/>
  <c r="H218" i="19"/>
  <c r="I218" i="19"/>
  <c r="J218" i="19"/>
  <c r="B219" i="19"/>
  <c r="C219" i="19"/>
  <c r="D219" i="19"/>
  <c r="E219" i="19"/>
  <c r="F219" i="19"/>
  <c r="G219" i="19"/>
  <c r="H219" i="19"/>
  <c r="I219" i="19"/>
  <c r="J219" i="19"/>
  <c r="B220" i="19"/>
  <c r="C220" i="19"/>
  <c r="D220" i="19"/>
  <c r="E220" i="19"/>
  <c r="F220" i="19"/>
  <c r="G220" i="19"/>
  <c r="H220" i="19"/>
  <c r="I220" i="19"/>
  <c r="J220" i="19"/>
  <c r="B221" i="19"/>
  <c r="C221" i="19"/>
  <c r="D221" i="19"/>
  <c r="E221" i="19"/>
  <c r="F221" i="19"/>
  <c r="G221" i="19"/>
  <c r="H221" i="19"/>
  <c r="I221" i="19"/>
  <c r="J221" i="19"/>
  <c r="B222" i="19"/>
  <c r="C222" i="19"/>
  <c r="D222" i="19"/>
  <c r="E222" i="19"/>
  <c r="F222" i="19"/>
  <c r="G222" i="19"/>
  <c r="H222" i="19"/>
  <c r="I222" i="19"/>
  <c r="J222" i="19"/>
  <c r="B223" i="19"/>
  <c r="C223" i="19"/>
  <c r="D223" i="19"/>
  <c r="E223" i="19"/>
  <c r="F223" i="19"/>
  <c r="G223" i="19"/>
  <c r="H223" i="19"/>
  <c r="I223" i="19"/>
  <c r="J223" i="19"/>
  <c r="B224" i="19"/>
  <c r="C224" i="19"/>
  <c r="D224" i="19"/>
  <c r="E224" i="19"/>
  <c r="F224" i="19"/>
  <c r="G224" i="19"/>
  <c r="H224" i="19"/>
  <c r="I224" i="19"/>
  <c r="J224" i="19"/>
  <c r="B225" i="19"/>
  <c r="C225" i="19"/>
  <c r="D225" i="19"/>
  <c r="E225" i="19"/>
  <c r="F225" i="19"/>
  <c r="G225" i="19"/>
  <c r="H225" i="19"/>
  <c r="I225" i="19"/>
  <c r="J225" i="19"/>
  <c r="B226" i="19"/>
  <c r="C226" i="19"/>
  <c r="D226" i="19"/>
  <c r="E226" i="19"/>
  <c r="F226" i="19"/>
  <c r="G226" i="19"/>
  <c r="H226" i="19"/>
  <c r="I226" i="19"/>
  <c r="J226" i="19"/>
  <c r="B227" i="19"/>
  <c r="C227" i="19"/>
  <c r="D227" i="19"/>
  <c r="E227" i="19"/>
  <c r="F227" i="19"/>
  <c r="G227" i="19"/>
  <c r="H227" i="19"/>
  <c r="I227" i="19"/>
  <c r="J227" i="19"/>
  <c r="B228" i="19"/>
  <c r="C228" i="19"/>
  <c r="D228" i="19"/>
  <c r="E228" i="19"/>
  <c r="F228" i="19"/>
  <c r="G228" i="19"/>
  <c r="H228" i="19"/>
  <c r="I228" i="19"/>
  <c r="J228" i="19"/>
  <c r="B229" i="19"/>
  <c r="C229" i="19"/>
  <c r="D229" i="19"/>
  <c r="E229" i="19"/>
  <c r="F229" i="19"/>
  <c r="G229" i="19"/>
  <c r="H229" i="19"/>
  <c r="I229" i="19"/>
  <c r="J229" i="19"/>
  <c r="B230" i="19"/>
  <c r="C230" i="19"/>
  <c r="D230" i="19"/>
  <c r="E230" i="19"/>
  <c r="F230" i="19"/>
  <c r="G230" i="19"/>
  <c r="H230" i="19"/>
  <c r="I230" i="19"/>
  <c r="J230" i="19"/>
  <c r="B231" i="19"/>
  <c r="C231" i="19"/>
  <c r="D231" i="19"/>
  <c r="E231" i="19"/>
  <c r="F231" i="19"/>
  <c r="G231" i="19"/>
  <c r="H231" i="19"/>
  <c r="I231" i="19"/>
  <c r="J231" i="19"/>
  <c r="B232" i="19"/>
  <c r="C232" i="19"/>
  <c r="D232" i="19"/>
  <c r="E232" i="19"/>
  <c r="F232" i="19"/>
  <c r="G232" i="19"/>
  <c r="H232" i="19"/>
  <c r="I232" i="19"/>
  <c r="J232" i="19"/>
  <c r="B233" i="19"/>
  <c r="C233" i="19"/>
  <c r="D233" i="19"/>
  <c r="E233" i="19"/>
  <c r="F233" i="19"/>
  <c r="G233" i="19"/>
  <c r="H233" i="19"/>
  <c r="I233" i="19"/>
  <c r="J233" i="19"/>
  <c r="B234" i="19"/>
  <c r="C234" i="19"/>
  <c r="D234" i="19"/>
  <c r="E234" i="19"/>
  <c r="F234" i="19"/>
  <c r="G234" i="19"/>
  <c r="H234" i="19"/>
  <c r="I234" i="19"/>
  <c r="J234" i="19"/>
  <c r="B235" i="19"/>
  <c r="C235" i="19"/>
  <c r="D235" i="19"/>
  <c r="E235" i="19"/>
  <c r="F235" i="19"/>
  <c r="G235" i="19"/>
  <c r="H235" i="19"/>
  <c r="I235" i="19"/>
  <c r="J235" i="19"/>
  <c r="B236" i="19"/>
  <c r="C236" i="19"/>
  <c r="D236" i="19"/>
  <c r="E236" i="19"/>
  <c r="F236" i="19"/>
  <c r="G236" i="19"/>
  <c r="H236" i="19"/>
  <c r="I236" i="19"/>
  <c r="J236" i="19"/>
  <c r="B237" i="19"/>
  <c r="C237" i="19"/>
  <c r="D237" i="19"/>
  <c r="E237" i="19"/>
  <c r="F237" i="19"/>
  <c r="G237" i="19"/>
  <c r="H237" i="19"/>
  <c r="I237" i="19"/>
  <c r="J237" i="19"/>
  <c r="B238" i="19"/>
  <c r="C238" i="19"/>
  <c r="D238" i="19"/>
  <c r="E238" i="19"/>
  <c r="F238" i="19"/>
  <c r="G238" i="19"/>
  <c r="H238" i="19"/>
  <c r="I238" i="19"/>
  <c r="J238" i="19"/>
  <c r="B239" i="19"/>
  <c r="C239" i="19"/>
  <c r="D239" i="19"/>
  <c r="E239" i="19"/>
  <c r="F239" i="19"/>
  <c r="G239" i="19"/>
  <c r="H239" i="19"/>
  <c r="I239" i="19"/>
  <c r="J239" i="19"/>
  <c r="B240" i="19"/>
  <c r="C240" i="19"/>
  <c r="D240" i="19"/>
  <c r="E240" i="19"/>
  <c r="F240" i="19"/>
  <c r="G240" i="19"/>
  <c r="H240" i="19"/>
  <c r="I240" i="19"/>
  <c r="J240" i="19"/>
  <c r="B241" i="19"/>
  <c r="C241" i="19"/>
  <c r="D241" i="19"/>
  <c r="E241" i="19"/>
  <c r="F241" i="19"/>
  <c r="G241" i="19"/>
  <c r="H241" i="19"/>
  <c r="I241" i="19"/>
  <c r="J241" i="19"/>
  <c r="B242" i="19"/>
  <c r="C242" i="19"/>
  <c r="D242" i="19"/>
  <c r="E242" i="19"/>
  <c r="F242" i="19"/>
  <c r="G242" i="19"/>
  <c r="H242" i="19"/>
  <c r="I242" i="19"/>
  <c r="J242" i="19"/>
  <c r="B243" i="19"/>
  <c r="C243" i="19"/>
  <c r="D243" i="19"/>
  <c r="E243" i="19"/>
  <c r="F243" i="19"/>
  <c r="G243" i="19"/>
  <c r="H243" i="19"/>
  <c r="I243" i="19"/>
  <c r="J243" i="19"/>
  <c r="B244" i="19"/>
  <c r="C244" i="19"/>
  <c r="D244" i="19"/>
  <c r="E244" i="19"/>
  <c r="F244" i="19"/>
  <c r="G244" i="19"/>
  <c r="H244" i="19"/>
  <c r="I244" i="19"/>
  <c r="J244" i="19"/>
  <c r="B245" i="19"/>
  <c r="C245" i="19"/>
  <c r="D245" i="19"/>
  <c r="E245" i="19"/>
  <c r="F245" i="19"/>
  <c r="G245" i="19"/>
  <c r="H245" i="19"/>
  <c r="I245" i="19"/>
  <c r="J245" i="19"/>
  <c r="B154" i="19"/>
  <c r="C154" i="19"/>
  <c r="D154" i="19"/>
  <c r="E154" i="19"/>
  <c r="F154" i="19"/>
  <c r="G154" i="19"/>
  <c r="H154" i="19"/>
  <c r="I154" i="19"/>
  <c r="J154" i="19"/>
  <c r="B155" i="19"/>
  <c r="C155" i="19"/>
  <c r="D155" i="19"/>
  <c r="E155" i="19"/>
  <c r="F155" i="19"/>
  <c r="G155" i="19"/>
  <c r="H155" i="19"/>
  <c r="I155" i="19"/>
  <c r="J155" i="19"/>
  <c r="B156" i="19"/>
  <c r="C156" i="19"/>
  <c r="D156" i="19"/>
  <c r="E156" i="19"/>
  <c r="F156" i="19"/>
  <c r="G156" i="19"/>
  <c r="H156" i="19"/>
  <c r="I156" i="19"/>
  <c r="J156" i="19"/>
  <c r="B157" i="19"/>
  <c r="C157" i="19"/>
  <c r="D157" i="19"/>
  <c r="E157" i="19"/>
  <c r="F157" i="19"/>
  <c r="G157" i="19"/>
  <c r="H157" i="19"/>
  <c r="I157" i="19"/>
  <c r="J157" i="19"/>
  <c r="B158" i="19"/>
  <c r="C158" i="19"/>
  <c r="D158" i="19"/>
  <c r="E158" i="19"/>
  <c r="F158" i="19"/>
  <c r="G158" i="19"/>
  <c r="H158" i="19"/>
  <c r="I158" i="19"/>
  <c r="J158" i="19"/>
  <c r="B159" i="19"/>
  <c r="C159" i="19"/>
  <c r="D159" i="19"/>
  <c r="E159" i="19"/>
  <c r="F159" i="19"/>
  <c r="G159" i="19"/>
  <c r="H159" i="19"/>
  <c r="I159" i="19"/>
  <c r="J159" i="19"/>
  <c r="B160" i="19"/>
  <c r="C160" i="19"/>
  <c r="D160" i="19"/>
  <c r="E160" i="19"/>
  <c r="F160" i="19"/>
  <c r="G160" i="19"/>
  <c r="H160" i="19"/>
  <c r="I160" i="19"/>
  <c r="J160" i="19"/>
  <c r="B161" i="19"/>
  <c r="C161" i="19"/>
  <c r="D161" i="19"/>
  <c r="E161" i="19"/>
  <c r="F161" i="19"/>
  <c r="G161" i="19"/>
  <c r="H161" i="19"/>
  <c r="I161" i="19"/>
  <c r="J161" i="19"/>
  <c r="B162" i="19"/>
  <c r="C162" i="19"/>
  <c r="D162" i="19"/>
  <c r="E162" i="19"/>
  <c r="F162" i="19"/>
  <c r="G162" i="19"/>
  <c r="H162" i="19"/>
  <c r="I162" i="19"/>
  <c r="J162" i="19"/>
  <c r="B163" i="19"/>
  <c r="C163" i="19"/>
  <c r="D163" i="19"/>
  <c r="E163" i="19"/>
  <c r="F163" i="19"/>
  <c r="G163" i="19"/>
  <c r="H163" i="19"/>
  <c r="I163" i="19"/>
  <c r="J163" i="19"/>
  <c r="B164" i="19"/>
  <c r="C164" i="19"/>
  <c r="D164" i="19"/>
  <c r="E164" i="19"/>
  <c r="F164" i="19"/>
  <c r="G164" i="19"/>
  <c r="H164" i="19"/>
  <c r="I164" i="19"/>
  <c r="J164" i="19"/>
  <c r="B165" i="19"/>
  <c r="C165" i="19"/>
  <c r="D165" i="19"/>
  <c r="E165" i="19"/>
  <c r="F165" i="19"/>
  <c r="G165" i="19"/>
  <c r="H165" i="19"/>
  <c r="I165" i="19"/>
  <c r="J165" i="19"/>
  <c r="B166" i="19"/>
  <c r="C166" i="19"/>
  <c r="D166" i="19"/>
  <c r="E166" i="19"/>
  <c r="F166" i="19"/>
  <c r="G166" i="19"/>
  <c r="H166" i="19"/>
  <c r="I166" i="19"/>
  <c r="J166" i="19"/>
  <c r="B167" i="19"/>
  <c r="C167" i="19"/>
  <c r="D167" i="19"/>
  <c r="E167" i="19"/>
  <c r="F167" i="19"/>
  <c r="G167" i="19"/>
  <c r="H167" i="19"/>
  <c r="I167" i="19"/>
  <c r="J167" i="19"/>
  <c r="B168" i="19"/>
  <c r="C168" i="19"/>
  <c r="D168" i="19"/>
  <c r="E168" i="19"/>
  <c r="F168" i="19"/>
  <c r="G168" i="19"/>
  <c r="H168" i="19"/>
  <c r="I168" i="19"/>
  <c r="J168" i="19"/>
  <c r="B169" i="19"/>
  <c r="C169" i="19"/>
  <c r="D169" i="19"/>
  <c r="E169" i="19"/>
  <c r="F169" i="19"/>
  <c r="G169" i="19"/>
  <c r="H169" i="19"/>
  <c r="I169" i="19"/>
  <c r="J169" i="19"/>
  <c r="B170" i="19"/>
  <c r="C170" i="19"/>
  <c r="D170" i="19"/>
  <c r="E170" i="19"/>
  <c r="F170" i="19"/>
  <c r="G170" i="19"/>
  <c r="H170" i="19"/>
  <c r="I170" i="19"/>
  <c r="J170" i="19"/>
  <c r="B171" i="19"/>
  <c r="C171" i="19"/>
  <c r="D171" i="19"/>
  <c r="E171" i="19"/>
  <c r="F171" i="19"/>
  <c r="G171" i="19"/>
  <c r="H171" i="19"/>
  <c r="I171" i="19"/>
  <c r="J171" i="19"/>
  <c r="B172" i="19"/>
  <c r="C172" i="19"/>
  <c r="D172" i="19"/>
  <c r="E172" i="19"/>
  <c r="F172" i="19"/>
  <c r="G172" i="19"/>
  <c r="H172" i="19"/>
  <c r="I172" i="19"/>
  <c r="J172" i="19"/>
  <c r="B173" i="19"/>
  <c r="C173" i="19"/>
  <c r="D173" i="19"/>
  <c r="E173" i="19"/>
  <c r="F173" i="19"/>
  <c r="G173" i="19"/>
  <c r="H173" i="19"/>
  <c r="I173" i="19"/>
  <c r="J173" i="19"/>
  <c r="B174" i="19"/>
  <c r="C174" i="19"/>
  <c r="D174" i="19"/>
  <c r="E174" i="19"/>
  <c r="F174" i="19"/>
  <c r="G174" i="19"/>
  <c r="H174" i="19"/>
  <c r="I174" i="19"/>
  <c r="J174" i="19"/>
  <c r="B175" i="19"/>
  <c r="C175" i="19"/>
  <c r="D175" i="19"/>
  <c r="E175" i="19"/>
  <c r="F175" i="19"/>
  <c r="G175" i="19"/>
  <c r="H175" i="19"/>
  <c r="I175" i="19"/>
  <c r="J175" i="19"/>
  <c r="B176" i="19"/>
  <c r="C176" i="19"/>
  <c r="D176" i="19"/>
  <c r="E176" i="19"/>
  <c r="F176" i="19"/>
  <c r="G176" i="19"/>
  <c r="H176" i="19"/>
  <c r="I176" i="19"/>
  <c r="J176" i="19"/>
  <c r="B177" i="19"/>
  <c r="C177" i="19"/>
  <c r="D177" i="19"/>
  <c r="E177" i="19"/>
  <c r="F177" i="19"/>
  <c r="G177" i="19"/>
  <c r="H177" i="19"/>
  <c r="I177" i="19"/>
  <c r="J177" i="19"/>
  <c r="B178" i="19"/>
  <c r="C178" i="19"/>
  <c r="D178" i="19"/>
  <c r="E178" i="19"/>
  <c r="F178" i="19"/>
  <c r="G178" i="19"/>
  <c r="H178" i="19"/>
  <c r="I178" i="19"/>
  <c r="J178" i="19"/>
  <c r="B179" i="19"/>
  <c r="C179" i="19"/>
  <c r="D179" i="19"/>
  <c r="E179" i="19"/>
  <c r="F179" i="19"/>
  <c r="G179" i="19"/>
  <c r="H179" i="19"/>
  <c r="I179" i="19"/>
  <c r="J179" i="19"/>
  <c r="B180" i="19"/>
  <c r="C180" i="19"/>
  <c r="D180" i="19"/>
  <c r="E180" i="19"/>
  <c r="F180" i="19"/>
  <c r="G180" i="19"/>
  <c r="H180" i="19"/>
  <c r="I180" i="19"/>
  <c r="J180" i="19"/>
  <c r="B181" i="19"/>
  <c r="C181" i="19"/>
  <c r="D181" i="19"/>
  <c r="E181" i="19"/>
  <c r="F181" i="19"/>
  <c r="G181" i="19"/>
  <c r="H181" i="19"/>
  <c r="I181" i="19"/>
  <c r="J181" i="19"/>
  <c r="B182" i="19"/>
  <c r="C182" i="19"/>
  <c r="D182" i="19"/>
  <c r="E182" i="19"/>
  <c r="F182" i="19"/>
  <c r="G182" i="19"/>
  <c r="H182" i="19"/>
  <c r="I182" i="19"/>
  <c r="J182" i="19"/>
  <c r="B183" i="19"/>
  <c r="C183" i="19"/>
  <c r="D183" i="19"/>
  <c r="E183" i="19"/>
  <c r="F183" i="19"/>
  <c r="G183" i="19"/>
  <c r="H183" i="19"/>
  <c r="I183" i="19"/>
  <c r="J183" i="19"/>
  <c r="B123" i="19"/>
  <c r="C123" i="19"/>
  <c r="D123" i="19"/>
  <c r="E123" i="19"/>
  <c r="F123" i="19"/>
  <c r="G123" i="19"/>
  <c r="H123" i="19"/>
  <c r="I123" i="19"/>
  <c r="J123" i="19"/>
  <c r="B124" i="19"/>
  <c r="C124" i="19"/>
  <c r="D124" i="19"/>
  <c r="E124" i="19"/>
  <c r="F124" i="19"/>
  <c r="G124" i="19"/>
  <c r="H124" i="19"/>
  <c r="I124" i="19"/>
  <c r="J124" i="19"/>
  <c r="B125" i="19"/>
  <c r="C125" i="19"/>
  <c r="D125" i="19"/>
  <c r="E125" i="19"/>
  <c r="F125" i="19"/>
  <c r="G125" i="19"/>
  <c r="H125" i="19"/>
  <c r="I125" i="19"/>
  <c r="J125" i="19"/>
  <c r="B126" i="19"/>
  <c r="C126" i="19"/>
  <c r="D126" i="19"/>
  <c r="E126" i="19"/>
  <c r="F126" i="19"/>
  <c r="G126" i="19"/>
  <c r="H126" i="19"/>
  <c r="I126" i="19"/>
  <c r="J126" i="19"/>
  <c r="B127" i="19"/>
  <c r="C127" i="19"/>
  <c r="D127" i="19"/>
  <c r="E127" i="19"/>
  <c r="F127" i="19"/>
  <c r="G127" i="19"/>
  <c r="H127" i="19"/>
  <c r="I127" i="19"/>
  <c r="J127" i="19"/>
  <c r="B128" i="19"/>
  <c r="C128" i="19"/>
  <c r="D128" i="19"/>
  <c r="E128" i="19"/>
  <c r="F128" i="19"/>
  <c r="G128" i="19"/>
  <c r="H128" i="19"/>
  <c r="I128" i="19"/>
  <c r="J128" i="19"/>
  <c r="B129" i="19"/>
  <c r="C129" i="19"/>
  <c r="D129" i="19"/>
  <c r="E129" i="19"/>
  <c r="F129" i="19"/>
  <c r="G129" i="19"/>
  <c r="H129" i="19"/>
  <c r="I129" i="19"/>
  <c r="J129" i="19"/>
  <c r="B130" i="19"/>
  <c r="C130" i="19"/>
  <c r="D130" i="19"/>
  <c r="E130" i="19"/>
  <c r="F130" i="19"/>
  <c r="G130" i="19"/>
  <c r="H130" i="19"/>
  <c r="I130" i="19"/>
  <c r="J130" i="19"/>
  <c r="B131" i="19"/>
  <c r="C131" i="19"/>
  <c r="D131" i="19"/>
  <c r="E131" i="19"/>
  <c r="F131" i="19"/>
  <c r="G131" i="19"/>
  <c r="H131" i="19"/>
  <c r="I131" i="19"/>
  <c r="J131" i="19"/>
  <c r="B132" i="19"/>
  <c r="C132" i="19"/>
  <c r="D132" i="19"/>
  <c r="E132" i="19"/>
  <c r="F132" i="19"/>
  <c r="G132" i="19"/>
  <c r="H132" i="19"/>
  <c r="I132" i="19"/>
  <c r="J132" i="19"/>
  <c r="B133" i="19"/>
  <c r="C133" i="19"/>
  <c r="D133" i="19"/>
  <c r="E133" i="19"/>
  <c r="F133" i="19"/>
  <c r="G133" i="19"/>
  <c r="H133" i="19"/>
  <c r="I133" i="19"/>
  <c r="J133" i="19"/>
  <c r="B134" i="19"/>
  <c r="C134" i="19"/>
  <c r="D134" i="19"/>
  <c r="E134" i="19"/>
  <c r="F134" i="19"/>
  <c r="G134" i="19"/>
  <c r="H134" i="19"/>
  <c r="I134" i="19"/>
  <c r="J134" i="19"/>
  <c r="B135" i="19"/>
  <c r="C135" i="19"/>
  <c r="D135" i="19"/>
  <c r="E135" i="19"/>
  <c r="F135" i="19"/>
  <c r="G135" i="19"/>
  <c r="H135" i="19"/>
  <c r="I135" i="19"/>
  <c r="J135" i="19"/>
  <c r="B136" i="19"/>
  <c r="C136" i="19"/>
  <c r="D136" i="19"/>
  <c r="E136" i="19"/>
  <c r="F136" i="19"/>
  <c r="G136" i="19"/>
  <c r="H136" i="19"/>
  <c r="I136" i="19"/>
  <c r="J136" i="19"/>
  <c r="B137" i="19"/>
  <c r="C137" i="19"/>
  <c r="D137" i="19"/>
  <c r="E137" i="19"/>
  <c r="F137" i="19"/>
  <c r="G137" i="19"/>
  <c r="H137" i="19"/>
  <c r="I137" i="19"/>
  <c r="J137" i="19"/>
  <c r="B138" i="19"/>
  <c r="C138" i="19"/>
  <c r="D138" i="19"/>
  <c r="E138" i="19"/>
  <c r="F138" i="19"/>
  <c r="G138" i="19"/>
  <c r="H138" i="19"/>
  <c r="I138" i="19"/>
  <c r="J138" i="19"/>
  <c r="B139" i="19"/>
  <c r="C139" i="19"/>
  <c r="D139" i="19"/>
  <c r="E139" i="19"/>
  <c r="F139" i="19"/>
  <c r="G139" i="19"/>
  <c r="H139" i="19"/>
  <c r="I139" i="19"/>
  <c r="J139" i="19"/>
  <c r="B140" i="19"/>
  <c r="C140" i="19"/>
  <c r="D140" i="19"/>
  <c r="E140" i="19"/>
  <c r="F140" i="19"/>
  <c r="G140" i="19"/>
  <c r="H140" i="19"/>
  <c r="I140" i="19"/>
  <c r="J140" i="19"/>
  <c r="B141" i="19"/>
  <c r="C141" i="19"/>
  <c r="D141" i="19"/>
  <c r="E141" i="19"/>
  <c r="F141" i="19"/>
  <c r="G141" i="19"/>
  <c r="H141" i="19"/>
  <c r="I141" i="19"/>
  <c r="J141" i="19"/>
  <c r="B142" i="19"/>
  <c r="C142" i="19"/>
  <c r="D142" i="19"/>
  <c r="E142" i="19"/>
  <c r="F142" i="19"/>
  <c r="G142" i="19"/>
  <c r="H142" i="19"/>
  <c r="I142" i="19"/>
  <c r="J142" i="19"/>
  <c r="B143" i="19"/>
  <c r="C143" i="19"/>
  <c r="D143" i="19"/>
  <c r="E143" i="19"/>
  <c r="F143" i="19"/>
  <c r="G143" i="19"/>
  <c r="H143" i="19"/>
  <c r="I143" i="19"/>
  <c r="J143" i="19"/>
  <c r="B144" i="19"/>
  <c r="C144" i="19"/>
  <c r="D144" i="19"/>
  <c r="E144" i="19"/>
  <c r="F144" i="19"/>
  <c r="G144" i="19"/>
  <c r="H144" i="19"/>
  <c r="I144" i="19"/>
  <c r="J144" i="19"/>
  <c r="B145" i="19"/>
  <c r="C145" i="19"/>
  <c r="D145" i="19"/>
  <c r="E145" i="19"/>
  <c r="F145" i="19"/>
  <c r="G145" i="19"/>
  <c r="H145" i="19"/>
  <c r="I145" i="19"/>
  <c r="J145" i="19"/>
  <c r="B146" i="19"/>
  <c r="C146" i="19"/>
  <c r="D146" i="19"/>
  <c r="E146" i="19"/>
  <c r="F146" i="19"/>
  <c r="G146" i="19"/>
  <c r="H146" i="19"/>
  <c r="I146" i="19"/>
  <c r="J146" i="19"/>
  <c r="B147" i="19"/>
  <c r="C147" i="19"/>
  <c r="D147" i="19"/>
  <c r="E147" i="19"/>
  <c r="F147" i="19"/>
  <c r="G147" i="19"/>
  <c r="H147" i="19"/>
  <c r="I147" i="19"/>
  <c r="J147" i="19"/>
  <c r="B148" i="19"/>
  <c r="C148" i="19"/>
  <c r="D148" i="19"/>
  <c r="E148" i="19"/>
  <c r="F148" i="19"/>
  <c r="G148" i="19"/>
  <c r="H148" i="19"/>
  <c r="I148" i="19"/>
  <c r="J148" i="19"/>
  <c r="B149" i="19"/>
  <c r="C149" i="19"/>
  <c r="D149" i="19"/>
  <c r="E149" i="19"/>
  <c r="F149" i="19"/>
  <c r="G149" i="19"/>
  <c r="H149" i="19"/>
  <c r="I149" i="19"/>
  <c r="J149" i="19"/>
  <c r="B150" i="19"/>
  <c r="C150" i="19"/>
  <c r="D150" i="19"/>
  <c r="E150" i="19"/>
  <c r="F150" i="19"/>
  <c r="G150" i="19"/>
  <c r="H150" i="19"/>
  <c r="I150" i="19"/>
  <c r="J150" i="19"/>
  <c r="B151" i="19"/>
  <c r="C151" i="19"/>
  <c r="D151" i="19"/>
  <c r="E151" i="19"/>
  <c r="F151" i="19"/>
  <c r="G151" i="19"/>
  <c r="H151" i="19"/>
  <c r="I151" i="19"/>
  <c r="J151" i="19"/>
  <c r="B152" i="19"/>
  <c r="C152" i="19"/>
  <c r="D152" i="19"/>
  <c r="E152" i="19"/>
  <c r="F152" i="19"/>
  <c r="G152" i="19"/>
  <c r="H152" i="19"/>
  <c r="I152" i="19"/>
  <c r="J152" i="19"/>
  <c r="B153" i="19"/>
  <c r="C153" i="19"/>
  <c r="D153" i="19"/>
  <c r="E153" i="19"/>
  <c r="F153" i="19"/>
  <c r="G153" i="19"/>
  <c r="H153" i="19"/>
  <c r="I153" i="19"/>
  <c r="J153" i="19"/>
  <c r="B24" i="5" l="1"/>
  <c r="B82" i="19"/>
  <c r="A23" i="5"/>
  <c r="A82" i="19" s="1"/>
  <c r="B25" i="5" l="1"/>
  <c r="B83" i="19"/>
  <c r="A24" i="5"/>
  <c r="A83" i="19" s="1"/>
  <c r="B26" i="5" l="1"/>
  <c r="B84" i="19"/>
  <c r="A25" i="5"/>
  <c r="A84" i="19" s="1"/>
  <c r="B27" i="5" l="1"/>
  <c r="B85" i="19"/>
  <c r="A26" i="5"/>
  <c r="A85" i="19" s="1"/>
  <c r="B28" i="5" l="1"/>
  <c r="B86" i="19"/>
  <c r="A27" i="5"/>
  <c r="A86" i="19" s="1"/>
  <c r="B29" i="5" l="1"/>
  <c r="B87" i="19"/>
  <c r="A28" i="5"/>
  <c r="A87" i="19" s="1"/>
  <c r="B30" i="5" l="1"/>
  <c r="B88" i="19"/>
  <c r="A29" i="5"/>
  <c r="A88" i="19" s="1"/>
  <c r="B31" i="5" l="1"/>
  <c r="B89" i="19"/>
  <c r="A30" i="5"/>
  <c r="A89" i="19" s="1"/>
  <c r="B32" i="5" l="1"/>
  <c r="B90" i="19"/>
  <c r="A31" i="5"/>
  <c r="A90" i="19" s="1"/>
  <c r="B33" i="5" l="1"/>
  <c r="B91" i="19"/>
  <c r="A32" i="5"/>
  <c r="A91" i="19" s="1"/>
  <c r="B92" i="19" l="1"/>
  <c r="A33" i="5"/>
  <c r="A92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tc={2B0BD933-8009-5C41-BA25-85037C26C55B}</author>
  </authors>
  <commentList>
    <comment ref="H4" authorId="0" shapeId="0" xr:uid="{2B0BD933-8009-5C41-BA25-85037C26C55B}">
      <text>
        <t>[Threaded comment]
Your version of Excel allows you to read this threaded comment; however, any edits to it will get removed if the file is opened in a newer version of Excel. Learn more: https://go.microsoft.com/fwlink/?linkid=870924
Comment:
    SPONSOR??</t>
      </text>
    </comment>
  </commentList>
</comments>
</file>

<file path=xl/sharedStrings.xml><?xml version="1.0" encoding="utf-8"?>
<sst xmlns="http://schemas.openxmlformats.org/spreadsheetml/2006/main" count="1973" uniqueCount="315">
  <si>
    <t>Day</t>
  </si>
  <si>
    <t>Date</t>
  </si>
  <si>
    <t>Description</t>
  </si>
  <si>
    <t>FORMAT</t>
  </si>
  <si>
    <t>Holes</t>
  </si>
  <si>
    <t>TYPE</t>
  </si>
  <si>
    <t>SPONSORS</t>
  </si>
  <si>
    <t>SAT</t>
  </si>
  <si>
    <t>TEAM OF FOUR (ANY COMBINATION)</t>
  </si>
  <si>
    <t>STB</t>
  </si>
  <si>
    <t>12H</t>
  </si>
  <si>
    <t>OP</t>
  </si>
  <si>
    <t>SUN</t>
  </si>
  <si>
    <t xml:space="preserve">GENTS SINGLES </t>
  </si>
  <si>
    <t>MON</t>
  </si>
  <si>
    <t>TUE</t>
  </si>
  <si>
    <t>CL</t>
  </si>
  <si>
    <t>WED</t>
  </si>
  <si>
    <t>THU</t>
  </si>
  <si>
    <t>FRI</t>
  </si>
  <si>
    <t>14H</t>
  </si>
  <si>
    <t>16H</t>
  </si>
  <si>
    <t>18H</t>
  </si>
  <si>
    <t xml:space="preserve">SENIOR SCRATCH CUP </t>
  </si>
  <si>
    <t>STR</t>
  </si>
  <si>
    <t xml:space="preserve">GENTS MEDAL (GAYNOR/HOGAN CUPS) </t>
  </si>
  <si>
    <t>GENTS MEDAL (GAYNOR/HOGAN CUPS)</t>
  </si>
  <si>
    <t>INTERMEDIATE SCRATCH CUP   (H'CAP 9.5 - 16.4)</t>
  </si>
  <si>
    <t>KERLOGUE CUP MIXED GREENSOMES</t>
  </si>
  <si>
    <t xml:space="preserve">CL </t>
  </si>
  <si>
    <t>LADIES OPEN WEEK SINGLES</t>
  </si>
  <si>
    <t>LADIES OPEN WEEK FOURBALL</t>
  </si>
  <si>
    <t>LADIES OPEN WEEK TEAM OF 3</t>
  </si>
  <si>
    <t>GENTS OPEN WEEK SINGLES</t>
  </si>
  <si>
    <t>BILLY KELLY MEMORIAL CUP -   FOURBALL ANY COMB.</t>
  </si>
  <si>
    <t>SEASON COMMENCES</t>
  </si>
  <si>
    <t>JUNIOR SCRATCH CUP (H'CAP 4-9)</t>
  </si>
  <si>
    <t xml:space="preserve">AMJ CUP GENTS SINGLES </t>
  </si>
  <si>
    <t>STR/STB</t>
  </si>
  <si>
    <t>STB/STR</t>
  </si>
  <si>
    <t>NOTES</t>
  </si>
  <si>
    <t>TIMES BOOKED</t>
  </si>
  <si>
    <t>GENTS  SINGLES WILLIE FRENCH TROPHY POY 7</t>
  </si>
  <si>
    <t>NO COMPETITION SOCIAL GOLF ONLY</t>
  </si>
  <si>
    <t>GENTS MEDAL GAYNOR &amp; HOGAN CUPS</t>
  </si>
  <si>
    <t>Mon</t>
  </si>
  <si>
    <t>CAPTAINS PRIZE QUALIFYING</t>
  </si>
  <si>
    <t>Tue</t>
  </si>
  <si>
    <t>Wed</t>
  </si>
  <si>
    <t>Thu</t>
  </si>
  <si>
    <t>Fri</t>
  </si>
  <si>
    <t>Sat</t>
  </si>
  <si>
    <t>Sun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</si>
  <si>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</si>
  <si>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</si>
  <si>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</si>
  <si>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</si>
  <si>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</si>
  <si>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</si>
  <si>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</si>
  <si>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</si>
  <si>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MIDSUMMER CUP LADIES &amp; GENTS SINGLES COMBINED</t>
  </si>
  <si>
    <t xml:space="preserve"> GENTS GOY FINAL GENTS MEDAL (GAYNOR/HOGAN CUPS) </t>
  </si>
  <si>
    <t>JUNE</t>
  </si>
  <si>
    <t>JULY</t>
  </si>
  <si>
    <t>SOCIETIES</t>
  </si>
  <si>
    <t xml:space="preserve">LADIES SINGLES </t>
  </si>
  <si>
    <t>CF</t>
  </si>
  <si>
    <t>BURROW</t>
  </si>
  <si>
    <t xml:space="preserve">GENTS OPEN WEEK FOURBALL </t>
  </si>
  <si>
    <t>TOPGOLFER</t>
  </si>
  <si>
    <t xml:space="preserve">JOHN KEANE </t>
  </si>
  <si>
    <t>Charity</t>
  </si>
  <si>
    <t xml:space="preserve">SHOTGUN START </t>
  </si>
  <si>
    <t>SENIOR SCRATCH CUP</t>
  </si>
  <si>
    <t xml:space="preserve">MENTON/HANRATTY </t>
  </si>
  <si>
    <t>MIXED FOURBALL</t>
  </si>
  <si>
    <t xml:space="preserve">TEAM OF FOUR ANY COMBO </t>
  </si>
  <si>
    <t>C L</t>
  </si>
  <si>
    <t>TABS Society 12.30 - 13.30</t>
  </si>
  <si>
    <t xml:space="preserve">PGA TANKARD SINGLES </t>
  </si>
  <si>
    <t xml:space="preserve">GENTS SINGLES  BEARLOUGH CUP </t>
  </si>
  <si>
    <t xml:space="preserve">PRESIDENTS PRIZE SINGLES </t>
  </si>
  <si>
    <t>LADIES SINGLES</t>
  </si>
  <si>
    <t>LADIES WALTZING RUMBLE TEAM 3</t>
  </si>
  <si>
    <r>
      <t xml:space="preserve">GENTS MEDAL (GAYNOR/HOGAN CUPS) </t>
    </r>
    <r>
      <rPr>
        <b/>
        <sz val="16"/>
        <color rgb="FFFF0000"/>
        <rFont val="Calibri (Body)"/>
      </rPr>
      <t>6</t>
    </r>
  </si>
  <si>
    <r>
      <t>LADIES</t>
    </r>
    <r>
      <rPr>
        <b/>
        <sz val="16"/>
        <color indexed="8"/>
        <rFont val="Calibri"/>
        <family val="2"/>
      </rPr>
      <t xml:space="preserve"> &amp; </t>
    </r>
    <r>
      <rPr>
        <b/>
        <sz val="16"/>
        <color indexed="30"/>
        <rFont val="Calibri"/>
        <family val="2"/>
      </rPr>
      <t xml:space="preserve">GENTS </t>
    </r>
    <r>
      <rPr>
        <b/>
        <sz val="16"/>
        <rFont val="Calibri"/>
        <family val="2"/>
      </rPr>
      <t xml:space="preserve">FOURBALL </t>
    </r>
    <r>
      <rPr>
        <b/>
        <sz val="16"/>
        <color rgb="FF7030A0"/>
        <rFont val="Calibri"/>
        <family val="2"/>
      </rPr>
      <t>LAMBS</t>
    </r>
  </si>
  <si>
    <r>
      <t xml:space="preserve">GENTS  SINGLES </t>
    </r>
    <r>
      <rPr>
        <b/>
        <sz val="16"/>
        <color rgb="FF7030A0"/>
        <rFont val="Calibri"/>
        <family val="2"/>
      </rPr>
      <t>LAMBS</t>
    </r>
  </si>
  <si>
    <r>
      <t xml:space="preserve">LADIES </t>
    </r>
    <r>
      <rPr>
        <b/>
        <sz val="16"/>
        <rFont val="Calibri"/>
        <family val="2"/>
      </rPr>
      <t>&amp;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indexed="30"/>
        <rFont val="Calibri"/>
        <family val="2"/>
      </rPr>
      <t xml:space="preserve">GENTS </t>
    </r>
    <r>
      <rPr>
        <b/>
        <sz val="16"/>
        <rFont val="Calibri"/>
        <family val="2"/>
      </rPr>
      <t>GREENSOMES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7030A0"/>
        <rFont val="Calibri"/>
        <family val="2"/>
      </rPr>
      <t>LAMBS</t>
    </r>
  </si>
  <si>
    <r>
      <rPr>
        <b/>
        <sz val="16"/>
        <color indexed="30"/>
        <rFont val="Calibri"/>
        <family val="2"/>
      </rPr>
      <t>GENTS SINGLES</t>
    </r>
    <r>
      <rPr>
        <b/>
        <sz val="16"/>
        <color indexed="56"/>
        <rFont val="Calibri"/>
        <family val="2"/>
      </rPr>
      <t xml:space="preserve"> </t>
    </r>
    <r>
      <rPr>
        <b/>
        <sz val="16"/>
        <color rgb="FF7030A0"/>
        <rFont val="Calibri"/>
        <family val="2"/>
      </rPr>
      <t>LAMBS</t>
    </r>
  </si>
  <si>
    <r>
      <rPr>
        <b/>
        <sz val="16"/>
        <color rgb="FF0070C0"/>
        <rFont val="Calibri"/>
        <family val="2"/>
        <scheme val="minor"/>
      </rPr>
      <t xml:space="preserve"> GENTS</t>
    </r>
    <r>
      <rPr>
        <b/>
        <sz val="16"/>
        <color indexed="5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 xml:space="preserve">SINGLES </t>
    </r>
  </si>
  <si>
    <r>
      <t xml:space="preserve">GENTS MEDAL (GAYNOR/HOGAN CUPS)  </t>
    </r>
    <r>
      <rPr>
        <b/>
        <sz val="16"/>
        <color rgb="FFFF0000"/>
        <rFont val="Calibri (Body)"/>
      </rPr>
      <t>1</t>
    </r>
  </si>
  <si>
    <r>
      <t xml:space="preserve">GENTS MEDAL (GAYNOR/HOGAN CUPS) </t>
    </r>
    <r>
      <rPr>
        <b/>
        <sz val="16"/>
        <color rgb="FFFF0000"/>
        <rFont val="Calibri (Body)"/>
      </rPr>
      <t>3</t>
    </r>
  </si>
  <si>
    <r>
      <t xml:space="preserve"> GENTS MEDAL (GAYNOR/HOGAN CUPS)</t>
    </r>
    <r>
      <rPr>
        <b/>
        <sz val="16"/>
        <color rgb="FFFF0000"/>
        <rFont val="Calibri (Body)"/>
      </rPr>
      <t xml:space="preserve"> 4</t>
    </r>
  </si>
  <si>
    <r>
      <t xml:space="preserve">LADIES OPEN WEEK </t>
    </r>
    <r>
      <rPr>
        <b/>
        <sz val="16"/>
        <color indexed="17"/>
        <rFont val="Calibri"/>
        <family val="2"/>
        <scheme val="minor"/>
      </rPr>
      <t>MIXED GREENSOMES</t>
    </r>
  </si>
  <si>
    <r>
      <rPr>
        <b/>
        <sz val="16"/>
        <color indexed="56"/>
        <rFont val="Calibri"/>
        <family val="2"/>
        <scheme val="minor"/>
      </rPr>
      <t>GENTS OPEN WEEK  FOURBALL</t>
    </r>
    <r>
      <rPr>
        <b/>
        <sz val="16"/>
        <color indexed="30"/>
        <rFont val="Calibri"/>
        <family val="2"/>
        <scheme val="minor"/>
      </rPr>
      <t xml:space="preserve"> </t>
    </r>
  </si>
  <si>
    <r>
      <t xml:space="preserve">GENTS MEDAL (GAYNOR/HOGAN CUPS) </t>
    </r>
    <r>
      <rPr>
        <b/>
        <sz val="16"/>
        <color rgb="FFFF0000"/>
        <rFont val="Calibri (Body)"/>
      </rPr>
      <t>5</t>
    </r>
  </si>
  <si>
    <r>
      <t>LADIES &amp;</t>
    </r>
    <r>
      <rPr>
        <b/>
        <sz val="16"/>
        <color indexed="30"/>
        <rFont val="Calibri"/>
        <family val="2"/>
        <scheme val="minor"/>
      </rPr>
      <t xml:space="preserve"> GENTS</t>
    </r>
    <r>
      <rPr>
        <b/>
        <sz val="16"/>
        <color indexed="8"/>
        <rFont val="Calibri"/>
        <family val="2"/>
        <scheme val="minor"/>
      </rPr>
      <t xml:space="preserve">  MULTI TEE SINGLES</t>
    </r>
  </si>
  <si>
    <r>
      <t xml:space="preserve">GENTS SINGLES </t>
    </r>
    <r>
      <rPr>
        <b/>
        <sz val="16"/>
        <color rgb="FF7030A0"/>
        <rFont val="Calibri"/>
        <family val="2"/>
        <scheme val="minor"/>
      </rPr>
      <t>(TURKEYS)</t>
    </r>
  </si>
  <si>
    <r>
      <t>LADIES</t>
    </r>
    <r>
      <rPr>
        <b/>
        <sz val="16"/>
        <color indexed="8"/>
        <rFont val="Calibri"/>
        <family val="2"/>
        <scheme val="minor"/>
      </rPr>
      <t xml:space="preserve"> &amp;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8"/>
        <rFont val="Calibri"/>
        <family val="2"/>
        <scheme val="minor"/>
      </rPr>
      <t xml:space="preserve"> FOURBALL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16"/>
        <color rgb="FF7030A0"/>
        <rFont val="Calibri"/>
        <family val="2"/>
        <scheme val="minor"/>
      </rPr>
      <t>(TURKEYS)</t>
    </r>
  </si>
  <si>
    <t>LADIES PGA Tankard GOY 6</t>
  </si>
  <si>
    <t>LADIES SINGLES GOY 10</t>
  </si>
  <si>
    <t>LADIES &amp; GENTS MULTI TEE SINGLES</t>
  </si>
  <si>
    <t>LADIES &amp; GENTS  MULTI TEE SINGLES</t>
  </si>
  <si>
    <t>KERLOGUE CUP MIXED FOURBALL</t>
  </si>
  <si>
    <t>DAY</t>
  </si>
  <si>
    <t>DATE</t>
  </si>
  <si>
    <t xml:space="preserve">DESCRIPTION </t>
  </si>
  <si>
    <t xml:space="preserve">HOLES </t>
  </si>
  <si>
    <t xml:space="preserve">KELLY'S HOTEL </t>
  </si>
  <si>
    <t>HOLES</t>
  </si>
  <si>
    <t>LADIES GREENSOMES</t>
  </si>
  <si>
    <t>LADIES TEAM OF  3</t>
  </si>
  <si>
    <t>LADIES SINGLES (3 clubs + putter)</t>
  </si>
  <si>
    <t xml:space="preserve">LADIES SINGLES GOY 2 </t>
  </si>
  <si>
    <t>LADIES SINGLES GOY 4</t>
  </si>
  <si>
    <t>LADIES SINGLES GOY 7</t>
  </si>
  <si>
    <t>LADIES SINGLES GOY 8</t>
  </si>
  <si>
    <t xml:space="preserve">LADIES TEAM OF 3 REVERSE WALTZING  RUMBLE </t>
  </si>
  <si>
    <t>GENTS SINGLES CHRISTMAS HAMPERS (€10 entry fee)</t>
  </si>
  <si>
    <t>DRIVE IN TEAM OF FOUR (Min 1 Lady or  1 Gent)</t>
  </si>
  <si>
    <t xml:space="preserve">LADIES TEAM OF 3 (RUMBLE) </t>
  </si>
  <si>
    <t>ST. PATRICK'S DAY</t>
  </si>
  <si>
    <t>LADIES AUSTRALIAN SPOONS (Greensomes)</t>
  </si>
  <si>
    <t>MAY BANK HOLIDAY</t>
  </si>
  <si>
    <t>PAUL BOGGAN</t>
  </si>
  <si>
    <t xml:space="preserve">THE ETCHINGHAM FAMILY </t>
  </si>
  <si>
    <t>BRENDAN HICKEY</t>
  </si>
  <si>
    <t>AMJ FINANCE</t>
  </si>
  <si>
    <t>THE STAFFORD FAMILY</t>
  </si>
  <si>
    <t>JOYCES EXPERT</t>
  </si>
  <si>
    <t>DES MURPHY (SUPERVALU)</t>
  </si>
  <si>
    <t>BERNIE WRIGHT</t>
  </si>
  <si>
    <t xml:space="preserve">ROSSLARE PHARMACY </t>
  </si>
  <si>
    <t xml:space="preserve">JOYCE'S EXPERT </t>
  </si>
  <si>
    <t>PETITTS (SUPERVALU)</t>
  </si>
  <si>
    <t>CARLOW BREWING</t>
  </si>
  <si>
    <t>SENATOR WINDOWS</t>
  </si>
  <si>
    <t>BOLANDS</t>
  </si>
  <si>
    <t xml:space="preserve">KELLY'S </t>
  </si>
  <si>
    <t>ROCHEFREIGHT</t>
  </si>
  <si>
    <t>SUNTORY</t>
  </si>
  <si>
    <t>SHEERAN JEWELERS</t>
  </si>
  <si>
    <t>WINES DIRECT</t>
  </si>
  <si>
    <t>JOHN HOWARD</t>
  </si>
  <si>
    <t>AUGUST BANK HOLIDAY</t>
  </si>
  <si>
    <t xml:space="preserve">CHRISTMAS DAY </t>
  </si>
  <si>
    <t xml:space="preserve">NEW YEAR'S DAY </t>
  </si>
  <si>
    <t xml:space="preserve">PGA </t>
  </si>
  <si>
    <t>STAFFORD FAMILY</t>
  </si>
  <si>
    <t xml:space="preserve">AMJ FINANCE </t>
  </si>
  <si>
    <t>ETCHINGHAM FAMILY</t>
  </si>
  <si>
    <t>WINTER LEAGUE ROUND 6 FINAL</t>
  </si>
  <si>
    <t>THE BUGGY MAN</t>
  </si>
  <si>
    <t xml:space="preserve">SUN </t>
  </si>
  <si>
    <t xml:space="preserve">LADY CAPTAIN'S PRIZE </t>
  </si>
  <si>
    <t>STR MAX 5</t>
  </si>
  <si>
    <t>ANNE REDMOND</t>
  </si>
  <si>
    <t xml:space="preserve">THE COAST HOTEL </t>
  </si>
  <si>
    <t>JOYCE'S EXPERT</t>
  </si>
  <si>
    <t xml:space="preserve">LADY PRESIDENT TO GENTS </t>
  </si>
  <si>
    <t xml:space="preserve">AUDI </t>
  </si>
  <si>
    <t xml:space="preserve">PAT BYRNE </t>
  </si>
  <si>
    <t>BILLY DAVIS</t>
  </si>
  <si>
    <t xml:space="preserve">ALL CUPS </t>
  </si>
  <si>
    <t>POY5</t>
  </si>
  <si>
    <t>POY6</t>
  </si>
  <si>
    <t>POY7</t>
  </si>
  <si>
    <t>POY10</t>
  </si>
  <si>
    <t>POY11</t>
  </si>
  <si>
    <t>POY12</t>
  </si>
  <si>
    <t>POY9</t>
  </si>
  <si>
    <t>POY1</t>
  </si>
  <si>
    <t xml:space="preserve">PK TILES </t>
  </si>
  <si>
    <t>POY2</t>
  </si>
  <si>
    <t>POY3</t>
  </si>
  <si>
    <t>POY4</t>
  </si>
  <si>
    <t>POY8</t>
  </si>
  <si>
    <t xml:space="preserve">GENTS  &amp; LADIES SINGLES JW DAVIS TROPHY </t>
  </si>
  <si>
    <t xml:space="preserve">GENTS </t>
  </si>
  <si>
    <t>LADIES</t>
  </si>
  <si>
    <t>JANUARY</t>
  </si>
  <si>
    <t>FEBRUARY</t>
  </si>
  <si>
    <t xml:space="preserve">MARCH </t>
  </si>
  <si>
    <t>APRIL</t>
  </si>
  <si>
    <t>MAY</t>
  </si>
  <si>
    <t>AUGUST</t>
  </si>
  <si>
    <t>SEPTEMBER</t>
  </si>
  <si>
    <t>OCTOBER</t>
  </si>
  <si>
    <t>NOVEMBER</t>
  </si>
  <si>
    <t>DECEMBER</t>
  </si>
  <si>
    <t xml:space="preserve">Mon </t>
  </si>
  <si>
    <t>HOWDEN</t>
  </si>
  <si>
    <r>
      <rPr>
        <b/>
        <sz val="22"/>
        <color rgb="FF0070C0"/>
        <rFont val="Calibri"/>
        <family val="2"/>
        <scheme val="minor"/>
      </rPr>
      <t>GENTS SINGLE</t>
    </r>
    <r>
      <rPr>
        <sz val="22"/>
        <color rgb="FF0070C0"/>
        <rFont val="Calibri"/>
        <family val="2"/>
        <scheme val="minor"/>
      </rPr>
      <t xml:space="preserve">S </t>
    </r>
    <r>
      <rPr>
        <b/>
        <sz val="22"/>
        <color rgb="FF0070C0"/>
        <rFont val="Calibri"/>
        <family val="2"/>
        <scheme val="minor"/>
      </rPr>
      <t>STRAND HOTEL EASTER</t>
    </r>
    <r>
      <rPr>
        <sz val="22"/>
        <color rgb="FF0070C0"/>
        <rFont val="Calibri"/>
        <family val="2"/>
        <scheme val="minor"/>
      </rPr>
      <t xml:space="preserve"> </t>
    </r>
    <r>
      <rPr>
        <b/>
        <sz val="22"/>
        <color rgb="FF0070C0"/>
        <rFont val="Calibri"/>
        <family val="2"/>
        <scheme val="minor"/>
      </rPr>
      <t>CUP</t>
    </r>
  </si>
  <si>
    <r>
      <rPr>
        <b/>
        <sz val="22"/>
        <color indexed="56"/>
        <rFont val="Calibri"/>
        <family val="2"/>
        <scheme val="minor"/>
      </rPr>
      <t xml:space="preserve"> </t>
    </r>
    <r>
      <rPr>
        <b/>
        <sz val="22"/>
        <color indexed="30"/>
        <rFont val="Calibri"/>
        <family val="2"/>
        <scheme val="minor"/>
      </rPr>
      <t>GENTS SINGLES</t>
    </r>
    <r>
      <rPr>
        <b/>
        <sz val="22"/>
        <color indexed="56"/>
        <rFont val="Calibri"/>
        <family val="2"/>
        <scheme val="minor"/>
      </rPr>
      <t xml:space="preserve">      </t>
    </r>
    <r>
      <rPr>
        <b/>
        <sz val="22"/>
        <color theme="4"/>
        <rFont val="Calibri"/>
        <family val="2"/>
        <scheme val="minor"/>
      </rPr>
      <t>GOY QUALIFIER</t>
    </r>
    <r>
      <rPr>
        <b/>
        <sz val="22"/>
        <color indexed="56"/>
        <rFont val="Calibri"/>
        <family val="2"/>
        <scheme val="minor"/>
      </rPr>
      <t xml:space="preserve"> </t>
    </r>
    <r>
      <rPr>
        <b/>
        <sz val="22"/>
        <color indexed="8"/>
        <rFont val="Calibri"/>
        <family val="2"/>
        <scheme val="minor"/>
      </rPr>
      <t xml:space="preserve">   ETCHINGHAM CUP                          </t>
    </r>
  </si>
  <si>
    <r>
      <rPr>
        <b/>
        <sz val="22"/>
        <color indexed="56"/>
        <rFont val="Calibri"/>
        <family val="2"/>
        <scheme val="minor"/>
      </rPr>
      <t>GENTS OPEN WEEK  FOURBALL</t>
    </r>
    <r>
      <rPr>
        <b/>
        <sz val="22"/>
        <color indexed="30"/>
        <rFont val="Calibri"/>
        <family val="2"/>
        <scheme val="minor"/>
      </rPr>
      <t xml:space="preserve"> </t>
    </r>
  </si>
  <si>
    <r>
      <t xml:space="preserve">GENTS MEDAL (GAYNOR/HOGAN CUPS) </t>
    </r>
    <r>
      <rPr>
        <b/>
        <sz val="22"/>
        <color rgb="FFFF0000"/>
        <rFont val="Calibri (Body)"/>
      </rPr>
      <t>5</t>
    </r>
  </si>
  <si>
    <r>
      <rPr>
        <b/>
        <sz val="22"/>
        <color indexed="30"/>
        <rFont val="Calibri"/>
        <family val="2"/>
        <scheme val="minor"/>
      </rPr>
      <t>GENTS</t>
    </r>
    <r>
      <rPr>
        <b/>
        <sz val="22"/>
        <color indexed="8"/>
        <rFont val="Calibri"/>
        <family val="2"/>
        <scheme val="minor"/>
      </rPr>
      <t xml:space="preserve"> </t>
    </r>
    <r>
      <rPr>
        <b/>
        <sz val="22"/>
        <color rgb="FF0070C0"/>
        <rFont val="Calibri (Body)"/>
      </rPr>
      <t xml:space="preserve">SINGLES </t>
    </r>
    <r>
      <rPr>
        <b/>
        <sz val="22"/>
        <color rgb="FFFF0000"/>
        <rFont val="Calibri"/>
        <family val="2"/>
        <scheme val="minor"/>
      </rPr>
      <t xml:space="preserve"> MATCHPLAY FINALS PRESENTATION</t>
    </r>
  </si>
  <si>
    <t xml:space="preserve">PETTIGREW CUP SINGLES  </t>
  </si>
  <si>
    <t xml:space="preserve">CAPTAINS PRIZE </t>
  </si>
  <si>
    <t>Times Booked</t>
  </si>
  <si>
    <t>GENTS SINGLES POY12</t>
  </si>
  <si>
    <r>
      <t>LADIES</t>
    </r>
    <r>
      <rPr>
        <b/>
        <sz val="16"/>
        <color indexed="8"/>
        <rFont val="Calibri"/>
        <family val="2"/>
        <scheme val="minor"/>
      </rPr>
      <t xml:space="preserve"> SINGLES /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5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SINGLES</t>
    </r>
  </si>
  <si>
    <r>
      <t>LADIES</t>
    </r>
    <r>
      <rPr>
        <b/>
        <sz val="16"/>
        <color indexed="8"/>
        <rFont val="Calibri"/>
        <family val="2"/>
        <scheme val="minor"/>
      </rPr>
      <t xml:space="preserve"> FOURBALL /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8"/>
        <rFont val="Calibri"/>
        <family val="2"/>
        <scheme val="minor"/>
      </rPr>
      <t xml:space="preserve"> FOURBALL</t>
    </r>
  </si>
  <si>
    <r>
      <rPr>
        <b/>
        <sz val="16"/>
        <color indexed="56"/>
        <rFont val="Calibri"/>
        <family val="2"/>
        <scheme val="minor"/>
      </rPr>
      <t>GENTS OPEN WEEK FOURBALL</t>
    </r>
    <r>
      <rPr>
        <b/>
        <sz val="16"/>
        <color indexed="30"/>
        <rFont val="Calibri"/>
        <family val="2"/>
        <scheme val="minor"/>
      </rPr>
      <t xml:space="preserve"> </t>
    </r>
  </si>
  <si>
    <t>ROCHE FREIGHT</t>
  </si>
  <si>
    <t>GENTS SINGLES STRAND HOTEL EASTER CUP POY1</t>
  </si>
  <si>
    <r>
      <t xml:space="preserve">GENTS FOURBALL  </t>
    </r>
    <r>
      <rPr>
        <b/>
        <sz val="16"/>
        <color rgb="FF7030A0"/>
        <rFont val="Calibri"/>
        <family val="2"/>
        <scheme val="minor"/>
      </rPr>
      <t>(TURKEYS)</t>
    </r>
  </si>
  <si>
    <r>
      <t>LADIES</t>
    </r>
    <r>
      <rPr>
        <b/>
        <sz val="16"/>
        <color indexed="8"/>
        <rFont val="Calibri"/>
        <family val="2"/>
        <scheme val="minor"/>
      </rPr>
      <t xml:space="preserve"> &amp;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8"/>
        <rFont val="Calibri"/>
        <family val="2"/>
        <scheme val="minor"/>
      </rPr>
      <t xml:space="preserve"> FOURBALL ANY COMBINATION</t>
    </r>
    <r>
      <rPr>
        <b/>
        <sz val="16"/>
        <color rgb="FF7030A0"/>
        <rFont val="Calibri"/>
        <family val="2"/>
        <scheme val="minor"/>
      </rPr>
      <t xml:space="preserve"> (BOTTLES)</t>
    </r>
  </si>
  <si>
    <r>
      <t>LADIES</t>
    </r>
    <r>
      <rPr>
        <b/>
        <sz val="16"/>
        <color indexed="8"/>
        <rFont val="Calibri"/>
        <family val="2"/>
        <scheme val="minor"/>
      </rPr>
      <t xml:space="preserve"> &amp;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8"/>
        <rFont val="Calibri"/>
        <family val="2"/>
        <scheme val="minor"/>
      </rPr>
      <t xml:space="preserve"> SINGLES</t>
    </r>
    <r>
      <rPr>
        <b/>
        <sz val="16"/>
        <color rgb="FF7030A0"/>
        <rFont val="Calibri"/>
        <family val="2"/>
        <scheme val="minor"/>
      </rPr>
      <t xml:space="preserve"> (BOTTLES)</t>
    </r>
  </si>
  <si>
    <t>AZETS</t>
  </si>
  <si>
    <t>CAPTAIN ANNE REDMOND</t>
  </si>
  <si>
    <t>President JOHN HOWARD</t>
  </si>
  <si>
    <r>
      <rPr>
        <b/>
        <sz val="16"/>
        <color rgb="FFFF0000"/>
        <rFont val="Calibri"/>
        <family val="2"/>
        <scheme val="minor"/>
      </rPr>
      <t>LADIES</t>
    </r>
    <r>
      <rPr>
        <b/>
        <sz val="16"/>
        <color rgb="FF0070C0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SINGLES</t>
    </r>
    <r>
      <rPr>
        <b/>
        <sz val="16"/>
        <color rgb="FF0070C0"/>
        <rFont val="Calibri"/>
        <family val="2"/>
        <scheme val="minor"/>
      </rPr>
      <t xml:space="preserve"> / GENTS </t>
    </r>
    <r>
      <rPr>
        <b/>
        <sz val="16"/>
        <color theme="1"/>
        <rFont val="Calibri"/>
        <family val="2"/>
        <scheme val="minor"/>
      </rPr>
      <t xml:space="preserve">SINGLES </t>
    </r>
  </si>
  <si>
    <t>TBC</t>
  </si>
  <si>
    <t>GENTS SINGLES CHRISTMAS HAMPERS</t>
  </si>
  <si>
    <r>
      <t>LADIES</t>
    </r>
    <r>
      <rPr>
        <b/>
        <sz val="16"/>
        <color indexed="8"/>
        <rFont val="Calibri"/>
        <family val="2"/>
        <scheme val="minor"/>
      </rPr>
      <t xml:space="preserve"> FOURBALL /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8"/>
        <rFont val="Calibri"/>
        <family val="2"/>
        <scheme val="minor"/>
      </rPr>
      <t xml:space="preserve"> FOURBALL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16"/>
        <color rgb="FF7030A0"/>
        <rFont val="Calibri"/>
        <family val="2"/>
        <scheme val="minor"/>
      </rPr>
      <t>(TURKEYS)</t>
    </r>
  </si>
  <si>
    <r>
      <t>LADIES</t>
    </r>
    <r>
      <rPr>
        <b/>
        <sz val="16"/>
        <color indexed="8"/>
        <rFont val="Calibri"/>
        <family val="2"/>
        <scheme val="minor"/>
      </rPr>
      <t xml:space="preserve"> SINGLES /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8"/>
        <rFont val="Calibri"/>
        <family val="2"/>
        <scheme val="minor"/>
      </rPr>
      <t xml:space="preserve"> SINGLES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16"/>
        <color rgb="FF7030A0"/>
        <rFont val="Calibri"/>
        <family val="2"/>
        <scheme val="minor"/>
      </rPr>
      <t>(TURKEYS)</t>
    </r>
  </si>
  <si>
    <r>
      <t xml:space="preserve">LADIES </t>
    </r>
    <r>
      <rPr>
        <b/>
        <sz val="16"/>
        <rFont val="Calibri"/>
        <family val="2"/>
      </rPr>
      <t>GREENSOMES</t>
    </r>
    <r>
      <rPr>
        <b/>
        <sz val="16"/>
        <color rgb="FFFF0000"/>
        <rFont val="Calibri"/>
        <family val="2"/>
      </rPr>
      <t xml:space="preserve"> / </t>
    </r>
    <r>
      <rPr>
        <b/>
        <sz val="16"/>
        <color indexed="30"/>
        <rFont val="Calibri"/>
        <family val="2"/>
      </rPr>
      <t xml:space="preserve">GENTS </t>
    </r>
    <r>
      <rPr>
        <b/>
        <sz val="16"/>
        <rFont val="Calibri"/>
        <family val="2"/>
      </rPr>
      <t>GREENSOMES</t>
    </r>
  </si>
  <si>
    <r>
      <t xml:space="preserve">LADIES GREENSOMES </t>
    </r>
    <r>
      <rPr>
        <b/>
        <sz val="16"/>
        <rFont val="Calibri"/>
        <family val="2"/>
      </rPr>
      <t>/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indexed="30"/>
        <rFont val="Calibri"/>
        <family val="2"/>
      </rPr>
      <t xml:space="preserve">GENTS </t>
    </r>
    <r>
      <rPr>
        <b/>
        <sz val="16"/>
        <rFont val="Calibri"/>
        <family val="2"/>
      </rPr>
      <t>GREENSOMES</t>
    </r>
  </si>
  <si>
    <r>
      <t>LADIES</t>
    </r>
    <r>
      <rPr>
        <b/>
        <sz val="16"/>
        <color indexed="8"/>
        <rFont val="Calibri"/>
        <family val="2"/>
      </rPr>
      <t xml:space="preserve"> FOURBALL / </t>
    </r>
    <r>
      <rPr>
        <b/>
        <sz val="16"/>
        <color indexed="30"/>
        <rFont val="Calibri"/>
        <family val="2"/>
      </rPr>
      <t xml:space="preserve">GENTS </t>
    </r>
    <r>
      <rPr>
        <b/>
        <sz val="16"/>
        <rFont val="Calibri"/>
        <family val="2"/>
      </rPr>
      <t>FOURBALL LAMBS</t>
    </r>
  </si>
  <si>
    <t>GENTS SINGLES  LAMBS</t>
  </si>
  <si>
    <t>GENTS  SINGLES LAMBS</t>
  </si>
  <si>
    <r>
      <t xml:space="preserve">LADIES FOURBALL </t>
    </r>
    <r>
      <rPr>
        <b/>
        <sz val="16"/>
        <rFont val="Calibri"/>
        <family val="2"/>
      </rPr>
      <t>/</t>
    </r>
    <r>
      <rPr>
        <b/>
        <sz val="16"/>
        <color indexed="56"/>
        <rFont val="Calibri"/>
        <family val="2"/>
      </rPr>
      <t xml:space="preserve"> </t>
    </r>
    <r>
      <rPr>
        <b/>
        <sz val="16"/>
        <color indexed="30"/>
        <rFont val="Calibri"/>
        <family val="2"/>
      </rPr>
      <t>GENTS</t>
    </r>
    <r>
      <rPr>
        <b/>
        <sz val="16"/>
        <color indexed="56"/>
        <rFont val="Calibri"/>
        <family val="2"/>
      </rPr>
      <t xml:space="preserve"> </t>
    </r>
    <r>
      <rPr>
        <b/>
        <sz val="16"/>
        <rFont val="Calibri"/>
        <family val="2"/>
      </rPr>
      <t>FOURBALL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rFont val="Calibri"/>
        <family val="2"/>
      </rPr>
      <t>LAMBS</t>
    </r>
  </si>
  <si>
    <r>
      <rPr>
        <b/>
        <sz val="16"/>
        <color indexed="30"/>
        <rFont val="Calibri"/>
        <family val="2"/>
      </rPr>
      <t>GENTS SINGLES</t>
    </r>
    <r>
      <rPr>
        <b/>
        <sz val="16"/>
        <color indexed="56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>LAMBS</t>
    </r>
  </si>
  <si>
    <t>STB = Stableford           STR = Strokes</t>
  </si>
  <si>
    <r>
      <t xml:space="preserve">GENTS MEDAL (GAYNOR/HOGAN CUPS) </t>
    </r>
    <r>
      <rPr>
        <b/>
        <sz val="16"/>
        <color rgb="FFFF0000"/>
        <rFont val="Calibri (Body)"/>
      </rPr>
      <t>2</t>
    </r>
    <r>
      <rPr>
        <b/>
        <sz val="16"/>
        <color rgb="FF0070C0"/>
        <rFont val="Calibri"/>
        <family val="2"/>
        <scheme val="minor"/>
      </rPr>
      <t xml:space="preserve"> </t>
    </r>
  </si>
  <si>
    <t>PETTIGREW CUP SINGLES POY3</t>
  </si>
  <si>
    <t>Player of the Year - Best 8 Scores from 12 Competitions</t>
  </si>
  <si>
    <t>Gaynor Cup - Best Gross Score 4 from 7 
Hogan Cup (Vets) - Best Stableford Score</t>
  </si>
  <si>
    <t>Revision</t>
  </si>
  <si>
    <t xml:space="preserve">OP = Open Comp Visitors/Guests         CL = Closed Members Only         CF = Confined Open to Visitors but only Member can win Cup </t>
  </si>
  <si>
    <t>OCTOBER 2025</t>
  </si>
  <si>
    <t>JANUARY 2026</t>
  </si>
  <si>
    <r>
      <t xml:space="preserve">GENTS MEDAL (GAYNOR/HOGAN CUPS) </t>
    </r>
    <r>
      <rPr>
        <b/>
        <sz val="16"/>
        <color rgb="FFFF0000"/>
        <rFont val="Calibri (Body)"/>
      </rPr>
      <t>7</t>
    </r>
  </si>
  <si>
    <t>Captain Karen Burke Kennedy</t>
  </si>
  <si>
    <t>GENTS SINGLES (TURKEYS)</t>
  </si>
  <si>
    <r>
      <t>LADIES</t>
    </r>
    <r>
      <rPr>
        <b/>
        <sz val="16"/>
        <color indexed="8"/>
        <rFont val="Calibri"/>
        <family val="2"/>
        <scheme val="minor"/>
      </rPr>
      <t xml:space="preserve"> &amp;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5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FOURBALL (Any Combo)</t>
    </r>
  </si>
  <si>
    <r>
      <t>LADIES</t>
    </r>
    <r>
      <rPr>
        <b/>
        <sz val="16"/>
        <color indexed="8"/>
        <rFont val="Calibri"/>
        <family val="2"/>
        <scheme val="minor"/>
      </rPr>
      <t xml:space="preserve"> FOURBALL /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5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FOURBALL</t>
    </r>
  </si>
  <si>
    <t>GENTS  SINGLES WILLIE FRENCH TROPHY POY11</t>
  </si>
  <si>
    <t>GENTS SINGLES  BEARLOUGH CUP POY5</t>
  </si>
  <si>
    <t xml:space="preserve">ETCHINGHAM CUP &amp; GOY QUALIFIER POY7 </t>
  </si>
  <si>
    <t>GENTS SINGLES POY8</t>
  </si>
  <si>
    <t>Rev</t>
  </si>
  <si>
    <r>
      <t>LADIES</t>
    </r>
    <r>
      <rPr>
        <b/>
        <sz val="16"/>
        <color indexed="8"/>
        <rFont val="Calibri"/>
        <family val="2"/>
        <scheme val="minor"/>
      </rPr>
      <t xml:space="preserve"> &amp;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8"/>
        <rFont val="Calibri"/>
        <family val="2"/>
        <scheme val="minor"/>
      </rPr>
      <t xml:space="preserve"> FOURBALLS</t>
    </r>
    <r>
      <rPr>
        <b/>
        <sz val="16"/>
        <color indexed="10"/>
        <rFont val="Calibri"/>
        <family val="2"/>
        <scheme val="minor"/>
      </rPr>
      <t xml:space="preserve"> </t>
    </r>
    <r>
      <rPr>
        <b/>
        <sz val="16"/>
        <color theme="7" tint="-0.249977111117893"/>
        <rFont val="Calibri"/>
        <family val="2"/>
        <scheme val="minor"/>
      </rPr>
      <t>HOME vs AWAY MATCH</t>
    </r>
  </si>
  <si>
    <t>LADIES TEAM of 3</t>
  </si>
  <si>
    <t>Summer Series 2025</t>
  </si>
  <si>
    <t>Gents List of Cup Competitions and Major Events</t>
  </si>
  <si>
    <r>
      <t xml:space="preserve">LADIES </t>
    </r>
    <r>
      <rPr>
        <b/>
        <sz val="16"/>
        <rFont val="Calibri"/>
        <family val="2"/>
      </rPr>
      <t>&amp;</t>
    </r>
    <r>
      <rPr>
        <b/>
        <sz val="16"/>
        <color indexed="56"/>
        <rFont val="Calibri"/>
        <family val="2"/>
      </rPr>
      <t xml:space="preserve"> </t>
    </r>
    <r>
      <rPr>
        <b/>
        <sz val="16"/>
        <color indexed="30"/>
        <rFont val="Calibri"/>
        <family val="2"/>
      </rPr>
      <t>GENTS</t>
    </r>
    <r>
      <rPr>
        <b/>
        <sz val="16"/>
        <color indexed="56"/>
        <rFont val="Calibri"/>
        <family val="2"/>
      </rPr>
      <t xml:space="preserve"> </t>
    </r>
    <r>
      <rPr>
        <b/>
        <sz val="16"/>
        <rFont val="Calibri"/>
        <family val="2"/>
      </rPr>
      <t>FOURBALL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7030A0"/>
        <rFont val="Calibri"/>
        <family val="2"/>
      </rPr>
      <t>LAMBS</t>
    </r>
    <r>
      <rPr>
        <b/>
        <sz val="16"/>
        <color rgb="FFFF0000"/>
        <rFont val="Calibri"/>
        <family val="2"/>
      </rPr>
      <t xml:space="preserve"> (Winter League)</t>
    </r>
  </si>
  <si>
    <r>
      <t xml:space="preserve">LADIES </t>
    </r>
    <r>
      <rPr>
        <b/>
        <sz val="16"/>
        <rFont val="Calibri"/>
        <family val="2"/>
        <scheme val="minor"/>
      </rPr>
      <t>FOURBALL</t>
    </r>
    <r>
      <rPr>
        <b/>
        <sz val="16"/>
        <color rgb="FFFF0000"/>
        <rFont val="Calibri"/>
        <family val="2"/>
        <scheme val="minor"/>
      </rPr>
      <t xml:space="preserve"> /</t>
    </r>
    <r>
      <rPr>
        <b/>
        <sz val="16"/>
        <color indexed="30"/>
        <rFont val="Calibri"/>
        <family val="2"/>
        <scheme val="minor"/>
      </rPr>
      <t xml:space="preserve"> </t>
    </r>
    <r>
      <rPr>
        <b/>
        <sz val="16"/>
        <color rgb="FF0070C0"/>
        <rFont val="Calibri"/>
        <family val="2"/>
        <scheme val="minor"/>
      </rPr>
      <t>GENTS</t>
    </r>
    <r>
      <rPr>
        <b/>
        <sz val="16"/>
        <color indexed="56"/>
        <rFont val="Calibri"/>
        <family val="2"/>
        <scheme val="minor"/>
      </rPr>
      <t xml:space="preserve"> FOURBAL</t>
    </r>
    <r>
      <rPr>
        <b/>
        <sz val="16"/>
        <color indexed="8"/>
        <rFont val="Calibri"/>
        <family val="2"/>
        <scheme val="minor"/>
      </rPr>
      <t xml:space="preserve">L  </t>
    </r>
  </si>
  <si>
    <r>
      <t>LADIES Singles /</t>
    </r>
    <r>
      <rPr>
        <b/>
        <sz val="15"/>
        <color indexed="56"/>
        <rFont val="Calibri"/>
        <family val="2"/>
      </rPr>
      <t xml:space="preserve"> </t>
    </r>
    <r>
      <rPr>
        <b/>
        <sz val="15"/>
        <color indexed="30"/>
        <rFont val="Calibri"/>
        <family val="2"/>
      </rPr>
      <t>GENTS</t>
    </r>
    <r>
      <rPr>
        <b/>
        <sz val="15"/>
        <color indexed="56"/>
        <rFont val="Calibri"/>
        <family val="2"/>
      </rPr>
      <t xml:space="preserve"> </t>
    </r>
    <r>
      <rPr>
        <b/>
        <sz val="15"/>
        <rFont val="Calibri"/>
        <family val="2"/>
      </rPr>
      <t>Singles</t>
    </r>
    <r>
      <rPr>
        <b/>
        <sz val="15"/>
        <color rgb="FFFF0000"/>
        <rFont val="Calibri"/>
        <family val="2"/>
      </rPr>
      <t xml:space="preserve"> </t>
    </r>
    <r>
      <rPr>
        <b/>
        <sz val="15"/>
        <color rgb="FF7030A0"/>
        <rFont val="Calibri"/>
        <family val="2"/>
      </rPr>
      <t>LAMBS (Winter League)</t>
    </r>
  </si>
  <si>
    <r>
      <t xml:space="preserve">LADIES Singles </t>
    </r>
    <r>
      <rPr>
        <b/>
        <sz val="15"/>
        <rFont val="Calibri"/>
        <family val="2"/>
      </rPr>
      <t>&amp;</t>
    </r>
    <r>
      <rPr>
        <b/>
        <sz val="15"/>
        <color indexed="56"/>
        <rFont val="Calibri"/>
        <family val="2"/>
      </rPr>
      <t xml:space="preserve"> </t>
    </r>
    <r>
      <rPr>
        <b/>
        <sz val="15"/>
        <color indexed="30"/>
        <rFont val="Calibri"/>
        <family val="2"/>
      </rPr>
      <t>GENTS</t>
    </r>
    <r>
      <rPr>
        <b/>
        <sz val="15"/>
        <color indexed="56"/>
        <rFont val="Calibri"/>
        <family val="2"/>
      </rPr>
      <t xml:space="preserve"> </t>
    </r>
    <r>
      <rPr>
        <b/>
        <sz val="15"/>
        <rFont val="Calibri"/>
        <family val="2"/>
      </rPr>
      <t>Singles</t>
    </r>
    <r>
      <rPr>
        <b/>
        <sz val="15"/>
        <color rgb="FFFF0000"/>
        <rFont val="Calibri"/>
        <family val="2"/>
      </rPr>
      <t xml:space="preserve"> </t>
    </r>
    <r>
      <rPr>
        <b/>
        <sz val="15"/>
        <color rgb="FF7030A0"/>
        <rFont val="Calibri"/>
        <family val="2"/>
      </rPr>
      <t>LAMBS (Winter League)</t>
    </r>
  </si>
  <si>
    <t>RCDA Classic</t>
  </si>
  <si>
    <t>TEAM OF FOUR (Any Combination)</t>
  </si>
  <si>
    <t>JUNIOR SCRATCH CUP 
(H'CAP Index 2.4 - 7.5 Blue Tees)</t>
  </si>
  <si>
    <t>INTERMEDIATE SCRATCH CUP 
(H'CAP Index 8.5 - 16.4 White Tees)</t>
  </si>
  <si>
    <t xml:space="preserve">LADIES Singles GOY 1 Medal </t>
  </si>
  <si>
    <t>APRIL 2026</t>
  </si>
  <si>
    <t>MARCH 2026</t>
  </si>
  <si>
    <t>FEBRUARY 2026</t>
  </si>
  <si>
    <t>MAY 2026</t>
  </si>
  <si>
    <t>GENTS SINGLES</t>
  </si>
  <si>
    <t>JUNE 2026</t>
  </si>
  <si>
    <t>AUGUST 2026</t>
  </si>
  <si>
    <t>ANY COMBO FOURBALL</t>
  </si>
  <si>
    <t>SEPTEMBER 2026</t>
  </si>
  <si>
    <t>NOVEMBER 2026</t>
  </si>
  <si>
    <t>DECEMBER 2026</t>
  </si>
  <si>
    <t>JANUARY 2027</t>
  </si>
  <si>
    <t>3 T's Gents Singles (€10)</t>
  </si>
  <si>
    <t>PGA TANKARD SINGLES POY2 (€10)</t>
  </si>
  <si>
    <t>CAPTAIN Valerie Doyle PRIZE TO GENTS POY4</t>
  </si>
  <si>
    <t>CAPTAIN Colm Waldron's PRIZE TO LADIES (GOY 5 Medal)</t>
  </si>
  <si>
    <t>CAPTAIN Colm Waldron's PRIZE POY6</t>
  </si>
  <si>
    <t>PRESIDENT Pat Kinsella's PRIZE to the Ladies GOY 11</t>
  </si>
  <si>
    <t>PRESIDENT Pat Kinsella's PRIZE SINGLES POY9</t>
  </si>
  <si>
    <t>TEAM OF FOUR (Min 1 Lady or  1 Gent)</t>
  </si>
  <si>
    <r>
      <t xml:space="preserve">GENTS SINGLES </t>
    </r>
    <r>
      <rPr>
        <b/>
        <sz val="16"/>
        <color rgb="FF7030A0"/>
        <rFont val="Calibri"/>
        <family val="2"/>
      </rPr>
      <t>LAMBS</t>
    </r>
  </si>
  <si>
    <t>LADIES SINGLES VPAR</t>
  </si>
  <si>
    <t>LADIES FOURSOMES MATCHPLAY 
(Team Fundraiser)</t>
  </si>
  <si>
    <r>
      <rPr>
        <b/>
        <sz val="16"/>
        <color rgb="FFFF0000"/>
        <rFont val="Calibri"/>
        <family val="2"/>
        <scheme val="minor"/>
      </rPr>
      <t>LADIES</t>
    </r>
    <r>
      <rPr>
        <b/>
        <sz val="16"/>
        <color rgb="FF0070C0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FOURBALL</t>
    </r>
    <r>
      <rPr>
        <b/>
        <sz val="16"/>
        <color rgb="FF0070C0"/>
        <rFont val="Calibri"/>
        <family val="2"/>
        <scheme val="minor"/>
      </rPr>
      <t xml:space="preserve"> / GENTS </t>
    </r>
    <r>
      <rPr>
        <b/>
        <sz val="16"/>
        <color theme="1"/>
        <rFont val="Calibri"/>
        <family val="2"/>
        <scheme val="minor"/>
      </rPr>
      <t xml:space="preserve">FOURBALL </t>
    </r>
    <r>
      <rPr>
        <b/>
        <sz val="16"/>
        <color rgb="FF0070C0"/>
        <rFont val="Calibri"/>
        <family val="2"/>
        <scheme val="minor"/>
      </rPr>
      <t>LAMBS</t>
    </r>
  </si>
  <si>
    <t>MIXED GREENSOMES (ANY COMBINATION)</t>
  </si>
  <si>
    <r>
      <t>LADIES</t>
    </r>
    <r>
      <rPr>
        <b/>
        <sz val="16"/>
        <color indexed="8"/>
        <rFont val="Calibri"/>
        <family val="2"/>
        <scheme val="minor"/>
      </rPr>
      <t xml:space="preserve"> SINGLES /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8"/>
        <rFont val="Calibri"/>
        <family val="2"/>
        <scheme val="minor"/>
      </rPr>
      <t xml:space="preserve"> SINGLES</t>
    </r>
  </si>
  <si>
    <t>President Mary O'Shaughnessy Prize GOY 3 Medal</t>
  </si>
  <si>
    <t>LADIES FOURBALL INVITATIONAL (Play in Pink NBCRI)</t>
  </si>
  <si>
    <t xml:space="preserve">CAPTAINS PRIZE PLAYOFF </t>
  </si>
  <si>
    <t>CAPTAIN Valerie Doyle's PRIZE SINGLES STROKES  GOY 9  (Medal)</t>
  </si>
  <si>
    <t>TEAM of 3 Reverse Waltzing Rumble</t>
  </si>
  <si>
    <t>GENTS SINGLES (Not Open Week)</t>
  </si>
  <si>
    <t>LADIES SINGLES GOY 12</t>
  </si>
  <si>
    <t>LADIES Singles GOY 13</t>
  </si>
  <si>
    <t>PRESIDENT Mary O Shaughnessy's PRIZE TO THE GENTS POY10</t>
  </si>
  <si>
    <t>LADIES SINGLES GOY 14</t>
  </si>
  <si>
    <t>LADIES CHRISTMAS PRIZES GOY 15</t>
  </si>
  <si>
    <t>TEAM of 3</t>
  </si>
  <si>
    <t>LADIES SINGLES GOY 16</t>
  </si>
  <si>
    <t>Wexford Alliance (Ladies)</t>
  </si>
  <si>
    <t>LADIES SINGLES GOY 17</t>
  </si>
  <si>
    <t>LADIES SINGLES MEMBERS MEMORIAL CUP GOY 18</t>
  </si>
  <si>
    <r>
      <t>LADIES</t>
    </r>
    <r>
      <rPr>
        <b/>
        <sz val="16"/>
        <color indexed="8"/>
        <rFont val="Calibri"/>
        <family val="2"/>
        <scheme val="minor"/>
      </rPr>
      <t xml:space="preserve"> &amp;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8"/>
        <rFont val="Calibri"/>
        <family val="2"/>
        <scheme val="minor"/>
      </rPr>
      <t xml:space="preserve"> SINGLES</t>
    </r>
  </si>
  <si>
    <t>LADIES CHRISTMAS JUMPERS Team of 4</t>
  </si>
  <si>
    <t>LADIES Singles</t>
  </si>
  <si>
    <r>
      <t xml:space="preserve">TEAM OF FOUR (Min 1 </t>
    </r>
    <r>
      <rPr>
        <b/>
        <sz val="16"/>
        <color rgb="FFFF0000"/>
        <rFont val="Calibri"/>
        <family val="2"/>
      </rPr>
      <t>Lady</t>
    </r>
    <r>
      <rPr>
        <b/>
        <sz val="16"/>
        <color rgb="FF002060"/>
        <rFont val="Calibri"/>
        <family val="2"/>
      </rPr>
      <t xml:space="preserve"> or  1 </t>
    </r>
    <r>
      <rPr>
        <b/>
        <sz val="16"/>
        <color theme="4"/>
        <rFont val="Calibri"/>
        <family val="2"/>
      </rPr>
      <t>Gent</t>
    </r>
    <r>
      <rPr>
        <b/>
        <sz val="16"/>
        <color rgb="FF002060"/>
        <rFont val="Calibri"/>
        <family val="2"/>
      </rPr>
      <t>)</t>
    </r>
  </si>
  <si>
    <t>RNLI Classic</t>
  </si>
  <si>
    <t>Pro AM</t>
  </si>
  <si>
    <t>LADIES SCRAMBLE TEAM OF 3</t>
  </si>
  <si>
    <r>
      <t xml:space="preserve">LADIES </t>
    </r>
    <r>
      <rPr>
        <b/>
        <sz val="14"/>
        <rFont val="Calibri"/>
        <family val="2"/>
      </rPr>
      <t>&amp;</t>
    </r>
    <r>
      <rPr>
        <b/>
        <sz val="14"/>
        <color indexed="56"/>
        <rFont val="Calibri"/>
        <family val="2"/>
      </rPr>
      <t xml:space="preserve"> </t>
    </r>
    <r>
      <rPr>
        <b/>
        <sz val="14"/>
        <color indexed="30"/>
        <rFont val="Calibri"/>
        <family val="2"/>
      </rPr>
      <t>GENTS</t>
    </r>
    <r>
      <rPr>
        <b/>
        <sz val="14"/>
        <color indexed="56"/>
        <rFont val="Calibri"/>
        <family val="2"/>
      </rPr>
      <t xml:space="preserve"> Greensomes</t>
    </r>
    <r>
      <rPr>
        <b/>
        <sz val="14"/>
        <color rgb="FFFF0000"/>
        <rFont val="Calibri"/>
        <family val="2"/>
      </rPr>
      <t xml:space="preserve"> </t>
    </r>
    <r>
      <rPr>
        <b/>
        <sz val="14"/>
        <color rgb="FF7030A0"/>
        <rFont val="Calibri"/>
        <family val="2"/>
      </rPr>
      <t>LAMBS (Winter League)</t>
    </r>
  </si>
  <si>
    <r>
      <t xml:space="preserve">LADIES </t>
    </r>
    <r>
      <rPr>
        <b/>
        <sz val="16"/>
        <rFont val="Calibri"/>
        <family val="2"/>
      </rPr>
      <t>&amp;</t>
    </r>
    <r>
      <rPr>
        <b/>
        <sz val="16"/>
        <color indexed="56"/>
        <rFont val="Calibri"/>
        <family val="2"/>
      </rPr>
      <t xml:space="preserve"> </t>
    </r>
    <r>
      <rPr>
        <b/>
        <sz val="16"/>
        <color indexed="30"/>
        <rFont val="Calibri"/>
        <family val="2"/>
      </rPr>
      <t>GENTS</t>
    </r>
    <r>
      <rPr>
        <b/>
        <sz val="16"/>
        <color indexed="56"/>
        <rFont val="Calibri"/>
        <family val="2"/>
      </rPr>
      <t xml:space="preserve"> Greensomes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7030A0"/>
        <rFont val="Calibri"/>
        <family val="2"/>
      </rPr>
      <t>LAMBS</t>
    </r>
    <r>
      <rPr>
        <b/>
        <sz val="16"/>
        <color rgb="FFFF0000"/>
        <rFont val="Calibri"/>
        <family val="2"/>
      </rPr>
      <t xml:space="preserve"> (Winter League)</t>
    </r>
  </si>
  <si>
    <r>
      <rPr>
        <b/>
        <sz val="16"/>
        <color indexed="57"/>
        <rFont val="Calibri"/>
        <family val="2"/>
        <scheme val="minor"/>
      </rPr>
      <t>WINTER LEAGUE FINAL</t>
    </r>
    <r>
      <rPr>
        <b/>
        <sz val="16"/>
        <color rgb="FFFF0000"/>
        <rFont val="Calibri"/>
        <family val="2"/>
        <scheme val="minor"/>
      </rPr>
      <t xml:space="preserve"> TEAM (16 Holes)</t>
    </r>
  </si>
  <si>
    <t>LADIES SINGLES  3 T's  (Strokes)</t>
  </si>
  <si>
    <t>LADIES FOURBALL (Team Fundraiser)</t>
  </si>
  <si>
    <t>TEAM of 3, Any Combo</t>
  </si>
  <si>
    <r>
      <t>LADIES</t>
    </r>
    <r>
      <rPr>
        <b/>
        <sz val="16"/>
        <color indexed="8"/>
        <rFont val="Calibri"/>
        <family val="2"/>
        <scheme val="minor"/>
      </rPr>
      <t xml:space="preserve"> FOURBALL/ </t>
    </r>
    <r>
      <rPr>
        <b/>
        <sz val="16"/>
        <color indexed="30"/>
        <rFont val="Calibri"/>
        <family val="2"/>
        <scheme val="minor"/>
      </rPr>
      <t>GENTS</t>
    </r>
    <r>
      <rPr>
        <b/>
        <sz val="16"/>
        <color indexed="5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FOURBALL</t>
    </r>
  </si>
  <si>
    <t>LADIES TEAM OF FOUR</t>
  </si>
  <si>
    <t xml:space="preserve"> JW Davis Trophy LADIES &amp; GENTS COMBINED SINGLES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</si>
</sst>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77">
    <font>
      <sz val="11"/>
      <color rgb="FF000000"/>
      <name val="Calibri"/>
      <family val="2"/>
    </font>
    <font>
      <sz val="8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indexed="3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rgb="FFFF0000"/>
      <name val="Calibri (Body)"/>
    </font>
    <font>
      <b/>
      <sz val="16"/>
      <color theme="8"/>
      <name val="Calibri"/>
      <family val="2"/>
      <scheme val="minor"/>
    </font>
    <font>
      <b/>
      <sz val="16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002060"/>
      <name val="Calibri"/>
      <family val="2"/>
    </font>
    <font>
      <b/>
      <sz val="16"/>
      <color rgb="FF0070C0"/>
      <name val="Calibri"/>
      <family val="2"/>
    </font>
    <font>
      <b/>
      <sz val="16"/>
      <color rgb="FFFF0000"/>
      <name val="Calibri"/>
      <family val="2"/>
    </font>
    <font>
      <b/>
      <sz val="16"/>
      <color indexed="8"/>
      <name val="Calibri"/>
      <family val="2"/>
    </font>
    <font>
      <b/>
      <sz val="16"/>
      <color indexed="30"/>
      <name val="Calibri"/>
      <family val="2"/>
    </font>
    <font>
      <b/>
      <sz val="16"/>
      <color rgb="FF7030A0"/>
      <name val="Calibri"/>
      <family val="2"/>
    </font>
    <font>
      <b/>
      <sz val="16"/>
      <color indexed="56"/>
      <name val="Calibri"/>
      <family val="2"/>
    </font>
    <font>
      <b/>
      <sz val="16"/>
      <color rgb="FFC00000"/>
      <name val="Calibri"/>
      <family val="2"/>
    </font>
    <font>
      <b/>
      <sz val="16"/>
      <color rgb="FF000000"/>
      <name val="Times New Roman"/>
      <family val="1"/>
    </font>
    <font>
      <b/>
      <sz val="16"/>
      <color rgb="FFFFC000"/>
      <name val="Calibri"/>
      <family val="2"/>
    </font>
    <font>
      <b/>
      <sz val="16"/>
      <color indexed="57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indexed="5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9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indexed="17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16"/>
      <color rgb="FF000000"/>
      <name val="Calibri (Body)"/>
    </font>
    <font>
      <sz val="16"/>
      <color rgb="FF000000"/>
      <name val="Calibri (Body)"/>
    </font>
    <font>
      <b/>
      <sz val="16"/>
      <color theme="4"/>
      <name val="Calibri"/>
      <family val="2"/>
    </font>
    <font>
      <b/>
      <sz val="16"/>
      <color theme="8" tint="-0.249977111117893"/>
      <name val="Calibri"/>
      <family val="2"/>
      <scheme val="minor"/>
    </font>
    <font>
      <b/>
      <sz val="16"/>
      <color theme="8" tint="-0.249977111117893"/>
      <name val="Calibri (Body)"/>
    </font>
    <font>
      <sz val="16"/>
      <name val="Calibri"/>
      <family val="2"/>
      <scheme val="minor"/>
    </font>
    <font>
      <sz val="16"/>
      <color rgb="FFFFC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indexed="57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2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b/>
      <sz val="22"/>
      <color indexed="56"/>
      <name val="Calibri"/>
      <family val="2"/>
      <scheme val="minor"/>
    </font>
    <font>
      <b/>
      <sz val="22"/>
      <color indexed="30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22"/>
      <color indexed="8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22"/>
      <color rgb="FFFFC000"/>
      <name val="Calibri"/>
      <family val="2"/>
      <scheme val="minor"/>
    </font>
    <font>
      <b/>
      <sz val="22"/>
      <color rgb="FFFF0000"/>
      <name val="Calibri (Body)"/>
    </font>
    <font>
      <b/>
      <sz val="22"/>
      <color rgb="FF0070C0"/>
      <name val="Calibri (Body)"/>
    </font>
    <font>
      <b/>
      <sz val="16"/>
      <color rgb="FF00B050"/>
      <name val="Calibri"/>
      <family val="2"/>
    </font>
    <font>
      <b/>
      <i/>
      <sz val="16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name val="Calibri"/>
      <family val="2"/>
    </font>
    <font>
      <b/>
      <sz val="14"/>
      <color indexed="56"/>
      <name val="Calibri"/>
      <family val="2"/>
    </font>
    <font>
      <b/>
      <sz val="14"/>
      <color indexed="30"/>
      <name val="Calibri"/>
      <family val="2"/>
    </font>
    <font>
      <b/>
      <sz val="14"/>
      <color rgb="FF7030A0"/>
      <name val="Calibri"/>
      <family val="2"/>
    </font>
    <font>
      <b/>
      <sz val="15"/>
      <color rgb="FFFF0000"/>
      <name val="Calibri"/>
      <family val="2"/>
    </font>
    <font>
      <b/>
      <sz val="15"/>
      <color indexed="56"/>
      <name val="Calibri"/>
      <family val="2"/>
    </font>
    <font>
      <b/>
      <sz val="15"/>
      <color indexed="30"/>
      <name val="Calibri"/>
      <family val="2"/>
    </font>
    <font>
      <b/>
      <sz val="15"/>
      <name val="Calibri"/>
      <family val="2"/>
    </font>
    <font>
      <b/>
      <sz val="15"/>
      <color rgb="FF7030A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B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vertical="center"/>
      <protection locked="0"/>
    </xf>
    <xf numFmtId="0" fontId="3" fillId="0" borderId="6" xfId="0" applyFont="1" applyBorder="1"/>
    <xf numFmtId="0" fontId="11" fillId="0" borderId="6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16" fillId="6" borderId="6" xfId="0" applyFont="1" applyFill="1" applyBorder="1" applyAlignment="1" applyProtection="1">
      <alignment vertical="center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/>
    </xf>
    <xf numFmtId="0" fontId="3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/>
    <xf numFmtId="0" fontId="3" fillId="0" borderId="8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8" fillId="0" borderId="6" xfId="0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5" fillId="0" borderId="6" xfId="0" applyFont="1" applyBorder="1" applyAlignment="1" applyProtection="1">
      <alignment horizontal="center" vertical="center" wrapText="1"/>
      <protection locked="0"/>
    </xf>
    <xf numFmtId="0" fontId="39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41" fillId="0" borderId="6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0" borderId="3" xfId="0" applyFont="1" applyBorder="1" applyAlignment="1" applyProtection="1">
      <alignment vertical="center"/>
      <protection locked="0"/>
    </xf>
    <xf numFmtId="0" fontId="46" fillId="0" borderId="6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8" fillId="0" borderId="6" xfId="0" applyFont="1" applyBorder="1" applyAlignment="1" applyProtection="1">
      <alignment vertical="center"/>
      <protection locked="0"/>
    </xf>
    <xf numFmtId="0" fontId="16" fillId="0" borderId="0" xfId="0" applyFont="1"/>
    <xf numFmtId="0" fontId="16" fillId="0" borderId="28" xfId="0" applyFont="1" applyBorder="1"/>
    <xf numFmtId="0" fontId="16" fillId="0" borderId="33" xfId="0" applyFont="1" applyBorder="1"/>
    <xf numFmtId="0" fontId="16" fillId="0" borderId="34" xfId="0" applyFont="1" applyBorder="1"/>
    <xf numFmtId="0" fontId="16" fillId="0" borderId="35" xfId="0" applyFont="1" applyBorder="1"/>
    <xf numFmtId="0" fontId="16" fillId="0" borderId="36" xfId="0" applyFont="1" applyBorder="1"/>
    <xf numFmtId="0" fontId="17" fillId="0" borderId="0" xfId="0" applyFont="1"/>
    <xf numFmtId="0" fontId="19" fillId="0" borderId="0" xfId="0" applyFont="1" applyAlignment="1">
      <alignment horizontal="center"/>
    </xf>
    <xf numFmtId="0" fontId="19" fillId="0" borderId="35" xfId="0" applyFont="1" applyBorder="1" applyAlignment="1">
      <alignment horizontal="center"/>
    </xf>
    <xf numFmtId="0" fontId="20" fillId="0" borderId="33" xfId="0" applyFont="1" applyBorder="1"/>
    <xf numFmtId="0" fontId="20" fillId="0" borderId="36" xfId="0" applyFont="1" applyBorder="1"/>
    <xf numFmtId="0" fontId="20" fillId="0" borderId="0" xfId="0" applyFont="1"/>
    <xf numFmtId="0" fontId="17" fillId="0" borderId="28" xfId="0" applyFont="1" applyBorder="1"/>
    <xf numFmtId="0" fontId="44" fillId="0" borderId="0" xfId="0" applyFont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3" borderId="28" xfId="0" applyFont="1" applyFill="1" applyBorder="1"/>
    <xf numFmtId="0" fontId="16" fillId="3" borderId="0" xfId="0" applyFont="1" applyFill="1"/>
    <xf numFmtId="0" fontId="44" fillId="3" borderId="0" xfId="0" applyFont="1" applyFill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20" fillId="3" borderId="28" xfId="0" applyFont="1" applyFill="1" applyBorder="1"/>
    <xf numFmtId="0" fontId="20" fillId="3" borderId="0" xfId="0" applyFont="1" applyFill="1"/>
    <xf numFmtId="0" fontId="20" fillId="3" borderId="33" xfId="0" applyFont="1" applyFill="1" applyBorder="1"/>
    <xf numFmtId="0" fontId="16" fillId="3" borderId="33" xfId="0" applyFont="1" applyFill="1" applyBorder="1"/>
    <xf numFmtId="0" fontId="50" fillId="0" borderId="0" xfId="0" applyFont="1" applyAlignment="1" applyProtection="1">
      <alignment vertical="center"/>
      <protection locked="0"/>
    </xf>
    <xf numFmtId="0" fontId="49" fillId="0" borderId="37" xfId="0" applyFont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horizontal="center"/>
      <protection locked="0"/>
    </xf>
    <xf numFmtId="0" fontId="49" fillId="0" borderId="38" xfId="0" applyFont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horizontal="center"/>
      <protection locked="0"/>
    </xf>
    <xf numFmtId="0" fontId="50" fillId="0" borderId="38" xfId="0" applyFont="1" applyBorder="1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2" fillId="0" borderId="38" xfId="0" applyFont="1" applyBorder="1" applyAlignment="1" applyProtection="1">
      <alignment horizontal="center" vertical="center"/>
      <protection locked="0"/>
    </xf>
    <xf numFmtId="0" fontId="49" fillId="0" borderId="28" xfId="0" applyFont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horizontal="center"/>
      <protection locked="0"/>
    </xf>
    <xf numFmtId="0" fontId="50" fillId="0" borderId="33" xfId="0" applyFont="1" applyBorder="1" applyAlignment="1" applyProtection="1">
      <alignment vertical="center"/>
      <protection locked="0"/>
    </xf>
    <xf numFmtId="0" fontId="55" fillId="0" borderId="1" xfId="0" applyFont="1" applyBorder="1" applyAlignment="1" applyProtection="1">
      <alignment horizontal="center" vertical="center"/>
      <protection locked="0"/>
    </xf>
    <xf numFmtId="0" fontId="50" fillId="0" borderId="1" xfId="0" applyFont="1" applyBorder="1" applyAlignment="1" applyProtection="1">
      <alignment horizontal="center"/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0" fillId="0" borderId="28" xfId="0" applyFont="1" applyBorder="1" applyAlignment="1" applyProtection="1">
      <alignment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55" fillId="4" borderId="1" xfId="0" applyFont="1" applyFill="1" applyBorder="1" applyAlignment="1" applyProtection="1">
      <alignment horizontal="center" vertical="center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0" fontId="49" fillId="5" borderId="1" xfId="0" applyFont="1" applyFill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wrapText="1"/>
      <protection locked="0"/>
    </xf>
    <xf numFmtId="0" fontId="52" fillId="5" borderId="1" xfId="0" applyFont="1" applyFill="1" applyBorder="1" applyAlignment="1" applyProtection="1">
      <alignment horizontal="center"/>
      <protection locked="0"/>
    </xf>
    <xf numFmtId="0" fontId="61" fillId="0" borderId="33" xfId="0" applyFont="1" applyBorder="1" applyAlignment="1" applyProtection="1">
      <alignment horizontal="center" vertical="center"/>
      <protection locked="0"/>
    </xf>
    <xf numFmtId="0" fontId="54" fillId="0" borderId="6" xfId="0" applyFont="1" applyBorder="1" applyAlignment="1" applyProtection="1">
      <alignment horizontal="center" vertical="center"/>
      <protection locked="0"/>
    </xf>
    <xf numFmtId="0" fontId="49" fillId="0" borderId="6" xfId="0" applyFont="1" applyBorder="1" applyAlignment="1" applyProtection="1">
      <alignment horizontal="center" vertical="center"/>
      <protection locked="0"/>
    </xf>
    <xf numFmtId="0" fontId="52" fillId="0" borderId="25" xfId="0" applyFont="1" applyBorder="1" applyAlignment="1" applyProtection="1">
      <alignment horizontal="center" vertical="center"/>
      <protection locked="0"/>
    </xf>
    <xf numFmtId="0" fontId="61" fillId="0" borderId="6" xfId="0" applyFont="1" applyBorder="1" applyAlignment="1" applyProtection="1">
      <alignment horizontal="center" vertical="center"/>
      <protection locked="0"/>
    </xf>
    <xf numFmtId="0" fontId="62" fillId="0" borderId="6" xfId="0" applyFont="1" applyBorder="1" applyAlignment="1" applyProtection="1">
      <alignment horizontal="center" vertical="center"/>
      <protection locked="0"/>
    </xf>
    <xf numFmtId="0" fontId="54" fillId="4" borderId="6" xfId="0" applyFont="1" applyFill="1" applyBorder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62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 wrapText="1"/>
      <protection locked="0"/>
    </xf>
    <xf numFmtId="0" fontId="49" fillId="0" borderId="41" xfId="0" applyFont="1" applyBorder="1" applyAlignment="1" applyProtection="1">
      <alignment horizontal="center" vertical="center"/>
      <protection locked="0"/>
    </xf>
    <xf numFmtId="0" fontId="49" fillId="0" borderId="39" xfId="0" applyFont="1" applyBorder="1" applyAlignment="1" applyProtection="1">
      <alignment horizontal="center" vertical="center"/>
      <protection locked="0"/>
    </xf>
    <xf numFmtId="0" fontId="54" fillId="0" borderId="39" xfId="0" applyFont="1" applyBorder="1" applyAlignment="1" applyProtection="1">
      <alignment horizontal="center" vertical="center"/>
      <protection locked="0"/>
    </xf>
    <xf numFmtId="0" fontId="49" fillId="0" borderId="39" xfId="0" applyFont="1" applyBorder="1" applyAlignment="1" applyProtection="1">
      <alignment horizontal="center"/>
      <protection locked="0"/>
    </xf>
    <xf numFmtId="0" fontId="50" fillId="0" borderId="40" xfId="0" applyFont="1" applyBorder="1" applyAlignment="1" applyProtection="1">
      <alignment vertical="center"/>
      <protection locked="0"/>
    </xf>
    <xf numFmtId="0" fontId="17" fillId="0" borderId="6" xfId="0" applyFont="1" applyBorder="1" applyAlignment="1" applyProtection="1">
      <alignment vertical="center"/>
      <protection locked="0"/>
    </xf>
    <xf numFmtId="14" fontId="17" fillId="0" borderId="8" xfId="0" applyNumberFormat="1" applyFont="1" applyBorder="1" applyAlignment="1" applyProtection="1">
      <alignment horizontal="center" vertical="center"/>
      <protection locked="0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14" fontId="32" fillId="0" borderId="5" xfId="0" applyNumberFormat="1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vertical="center"/>
      <protection locked="0"/>
    </xf>
    <xf numFmtId="0" fontId="11" fillId="7" borderId="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0" borderId="17" xfId="0" applyFont="1" applyBorder="1"/>
    <xf numFmtId="0" fontId="37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vertical="center"/>
      <protection locked="0"/>
    </xf>
    <xf numFmtId="0" fontId="3" fillId="0" borderId="46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14" fontId="2" fillId="0" borderId="47" xfId="0" applyNumberFormat="1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164" fontId="17" fillId="0" borderId="44" xfId="0" applyNumberFormat="1" applyFont="1" applyBorder="1" applyAlignment="1" applyProtection="1">
      <alignment horizontal="center" vertical="center"/>
      <protection locked="0"/>
    </xf>
    <xf numFmtId="14" fontId="17" fillId="0" borderId="24" xfId="0" applyNumberFormat="1" applyFont="1" applyBorder="1" applyAlignment="1" applyProtection="1">
      <alignment horizontal="center" vertical="center"/>
      <protection locked="0"/>
    </xf>
    <xf numFmtId="164" fontId="17" fillId="0" borderId="6" xfId="0" applyNumberFormat="1" applyFont="1" applyBorder="1" applyAlignment="1" applyProtection="1">
      <alignment horizontal="center" vertical="center"/>
      <protection locked="0"/>
    </xf>
    <xf numFmtId="164" fontId="17" fillId="0" borderId="7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164" fontId="17" fillId="0" borderId="23" xfId="0" applyNumberFormat="1" applyFont="1" applyBorder="1" applyAlignment="1" applyProtection="1">
      <alignment horizontal="center" vertical="center"/>
      <protection locked="0"/>
    </xf>
    <xf numFmtId="164" fontId="17" fillId="0" borderId="25" xfId="0" applyNumberFormat="1" applyFont="1" applyBorder="1" applyAlignment="1" applyProtection="1">
      <alignment horizontal="center" vertical="center"/>
      <protection locked="0"/>
    </xf>
    <xf numFmtId="164" fontId="17" fillId="0" borderId="26" xfId="0" applyNumberFormat="1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/>
    <xf numFmtId="0" fontId="3" fillId="0" borderId="33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4" fontId="32" fillId="0" borderId="6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4" fontId="17" fillId="0" borderId="8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16" fillId="0" borderId="47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vertical="center"/>
      <protection locked="0"/>
    </xf>
    <xf numFmtId="0" fontId="43" fillId="0" borderId="28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16" fillId="0" borderId="35" xfId="0" applyFont="1" applyBorder="1" applyAlignment="1" applyProtection="1">
      <alignment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43" fillId="0" borderId="35" xfId="0" applyFont="1" applyBorder="1" applyAlignment="1" applyProtection="1">
      <alignment vertical="center"/>
      <protection locked="0"/>
    </xf>
    <xf numFmtId="0" fontId="43" fillId="0" borderId="36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0" fillId="10" borderId="15" xfId="0" applyFill="1" applyBorder="1"/>
    <xf numFmtId="0" fontId="0" fillId="10" borderId="16" xfId="0" applyFill="1" applyBorder="1"/>
    <xf numFmtId="0" fontId="0" fillId="10" borderId="17" xfId="0" applyFill="1" applyBorder="1"/>
    <xf numFmtId="0" fontId="0" fillId="11" borderId="15" xfId="0" applyFill="1" applyBorder="1"/>
    <xf numFmtId="0" fontId="0" fillId="11" borderId="16" xfId="0" applyFill="1" applyBorder="1"/>
    <xf numFmtId="0" fontId="17" fillId="11" borderId="16" xfId="0" applyFont="1" applyFill="1" applyBorder="1" applyAlignment="1">
      <alignment horizontal="center"/>
    </xf>
    <xf numFmtId="0" fontId="0" fillId="11" borderId="17" xfId="0" applyFill="1" applyBorder="1"/>
    <xf numFmtId="0" fontId="17" fillId="10" borderId="16" xfId="0" applyFont="1" applyFill="1" applyBorder="1" applyAlignment="1">
      <alignment horizontal="center" wrapText="1"/>
    </xf>
    <xf numFmtId="0" fontId="0" fillId="3" borderId="15" xfId="0" applyFill="1" applyBorder="1"/>
    <xf numFmtId="0" fontId="0" fillId="3" borderId="16" xfId="0" applyFill="1" applyBorder="1"/>
    <xf numFmtId="0" fontId="17" fillId="3" borderId="16" xfId="0" applyFont="1" applyFill="1" applyBorder="1" applyAlignment="1">
      <alignment horizontal="center"/>
    </xf>
    <xf numFmtId="0" fontId="0" fillId="3" borderId="17" xfId="0" applyFill="1" applyBorder="1"/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1" xfId="0" applyFont="1" applyBorder="1" applyAlignment="1" applyProtection="1">
      <alignment vertical="center"/>
      <protection locked="0"/>
    </xf>
    <xf numFmtId="14" fontId="32" fillId="0" borderId="1" xfId="0" applyNumberFormat="1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/>
    <xf numFmtId="0" fontId="2" fillId="0" borderId="11" xfId="0" applyFont="1" applyBorder="1" applyAlignment="1" applyProtection="1">
      <alignment horizontal="center" vertical="center"/>
      <protection locked="0"/>
    </xf>
    <xf numFmtId="164" fontId="17" fillId="0" borderId="45" xfId="0" applyNumberFormat="1" applyFont="1" applyBorder="1" applyAlignment="1" applyProtection="1">
      <alignment horizontal="center" vertical="center"/>
      <protection locked="0"/>
    </xf>
    <xf numFmtId="14" fontId="2" fillId="0" borderId="49" xfId="0" applyNumberFormat="1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164" fontId="17" fillId="0" borderId="37" xfId="0" applyNumberFormat="1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164" fontId="17" fillId="0" borderId="41" xfId="0" applyNumberFormat="1" applyFont="1" applyBorder="1" applyAlignment="1" applyProtection="1">
      <alignment horizontal="center" vertical="center"/>
      <protection locked="0"/>
    </xf>
    <xf numFmtId="14" fontId="2" fillId="0" borderId="39" xfId="0" applyNumberFormat="1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3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164" fontId="17" fillId="0" borderId="30" xfId="0" applyNumberFormat="1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164" fontId="2" fillId="0" borderId="25" xfId="0" applyNumberFormat="1" applyFont="1" applyBorder="1" applyAlignment="1" applyProtection="1">
      <alignment horizontal="center" vertical="center"/>
      <protection locked="0"/>
    </xf>
    <xf numFmtId="164" fontId="2" fillId="0" borderId="26" xfId="0" applyNumberFormat="1" applyFont="1" applyBorder="1" applyAlignment="1" applyProtection="1">
      <alignment horizontal="center" vertical="center"/>
      <protection locked="0"/>
    </xf>
    <xf numFmtId="14" fontId="2" fillId="0" borderId="44" xfId="0" applyNumberFormat="1" applyFont="1" applyBorder="1" applyAlignment="1" applyProtection="1">
      <alignment horizontal="center" vertical="center"/>
      <protection locked="0"/>
    </xf>
    <xf numFmtId="164" fontId="2" fillId="0" borderId="30" xfId="0" applyNumberFormat="1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vertical="center"/>
      <protection locked="0"/>
    </xf>
    <xf numFmtId="0" fontId="22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14" xfId="0" applyFont="1" applyBorder="1" applyAlignment="1" applyProtection="1">
      <alignment vertical="center"/>
      <protection locked="0"/>
    </xf>
    <xf numFmtId="14" fontId="2" fillId="12" borderId="8" xfId="0" applyNumberFormat="1" applyFont="1" applyFill="1" applyBorder="1" applyAlignment="1" applyProtection="1">
      <alignment horizontal="center" vertical="center"/>
      <protection locked="0"/>
    </xf>
    <xf numFmtId="164" fontId="17" fillId="12" borderId="25" xfId="0" applyNumberFormat="1" applyFont="1" applyFill="1" applyBorder="1" applyAlignment="1" applyProtection="1">
      <alignment horizontal="center" vertical="center"/>
      <protection locked="0"/>
    </xf>
    <xf numFmtId="164" fontId="2" fillId="0" borderId="45" xfId="0" applyNumberFormat="1" applyFont="1" applyBorder="1" applyAlignment="1" applyProtection="1">
      <alignment horizontal="center" vertical="center"/>
      <protection locked="0"/>
    </xf>
    <xf numFmtId="14" fontId="2" fillId="0" borderId="48" xfId="0" applyNumberFormat="1" applyFont="1" applyBorder="1" applyAlignment="1" applyProtection="1">
      <alignment horizontal="center" vertical="center"/>
      <protection locked="0"/>
    </xf>
    <xf numFmtId="0" fontId="37" fillId="0" borderId="5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164" fontId="2" fillId="0" borderId="37" xfId="0" applyNumberFormat="1" applyFont="1" applyBorder="1" applyAlignment="1" applyProtection="1">
      <alignment horizontal="center" vertical="center"/>
      <protection locked="0"/>
    </xf>
    <xf numFmtId="14" fontId="2" fillId="0" borderId="38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164" fontId="2" fillId="0" borderId="41" xfId="0" applyNumberFormat="1" applyFont="1" applyBorder="1" applyAlignment="1" applyProtection="1">
      <alignment horizontal="center" vertical="center"/>
      <protection locked="0"/>
    </xf>
    <xf numFmtId="14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14" fontId="32" fillId="0" borderId="48" xfId="0" applyNumberFormat="1" applyFont="1" applyBorder="1" applyAlignment="1" applyProtection="1">
      <alignment horizontal="center" vertical="center"/>
      <protection locked="0"/>
    </xf>
    <xf numFmtId="14" fontId="32" fillId="0" borderId="38" xfId="0" applyNumberFormat="1" applyFont="1" applyBorder="1" applyAlignment="1" applyProtection="1">
      <alignment horizontal="center" vertical="center"/>
      <protection locked="0"/>
    </xf>
    <xf numFmtId="0" fontId="45" fillId="0" borderId="6" xfId="0" applyFont="1" applyBorder="1" applyAlignment="1" applyProtection="1">
      <alignment horizontal="center" vertical="center"/>
      <protection locked="0"/>
    </xf>
    <xf numFmtId="14" fontId="32" fillId="0" borderId="40" xfId="0" applyNumberFormat="1" applyFont="1" applyBorder="1" applyAlignment="1" applyProtection="1">
      <alignment horizontal="center" vertical="center"/>
      <protection locked="0"/>
    </xf>
    <xf numFmtId="0" fontId="47" fillId="0" borderId="6" xfId="0" applyFont="1" applyBorder="1" applyAlignment="1" applyProtection="1">
      <alignment horizontal="center" vertical="center"/>
      <protection locked="0"/>
    </xf>
    <xf numFmtId="0" fontId="47" fillId="0" borderId="6" xfId="0" applyFont="1" applyBorder="1" applyAlignment="1" applyProtection="1">
      <alignment vertical="center"/>
      <protection locked="0"/>
    </xf>
    <xf numFmtId="0" fontId="37" fillId="0" borderId="7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37" fillId="0" borderId="5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4" fontId="2" fillId="0" borderId="4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14" fontId="2" fillId="0" borderId="38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14" fontId="2" fillId="0" borderId="4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center" vertical="center" wrapText="1"/>
      <protection locked="0"/>
    </xf>
    <xf numFmtId="0" fontId="32" fillId="0" borderId="14" xfId="0" applyFont="1" applyBorder="1" applyAlignment="1" applyProtection="1">
      <alignment horizontal="center" vertical="center"/>
      <protection locked="0"/>
    </xf>
    <xf numFmtId="0" fontId="32" fillId="0" borderId="33" xfId="0" applyFont="1" applyBorder="1" applyAlignment="1" applyProtection="1">
      <alignment horizontal="center" vertical="center"/>
      <protection locked="0"/>
    </xf>
    <xf numFmtId="0" fontId="66" fillId="0" borderId="13" xfId="0" applyFont="1" applyBorder="1" applyAlignment="1" applyProtection="1">
      <alignment horizontal="center" vertical="center"/>
      <protection locked="0"/>
    </xf>
    <xf numFmtId="0" fontId="32" fillId="0" borderId="14" xfId="0" applyFont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14" xfId="0" applyFont="1" applyBorder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164" fontId="17" fillId="0" borderId="50" xfId="0" applyNumberFormat="1" applyFont="1" applyBorder="1" applyAlignment="1" applyProtection="1">
      <alignment horizontal="center" vertical="center"/>
      <protection locked="0"/>
    </xf>
    <xf numFmtId="14" fontId="2" fillId="0" borderId="51" xfId="0" applyNumberFormat="1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4" fillId="0" borderId="44" xfId="0" applyFont="1" applyBorder="1"/>
    <xf numFmtId="0" fontId="3" fillId="0" borderId="5" xfId="0" applyFont="1" applyBorder="1"/>
    <xf numFmtId="0" fontId="2" fillId="9" borderId="3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67" fillId="0" borderId="6" xfId="0" applyFont="1" applyBorder="1" applyAlignment="1" applyProtection="1">
      <alignment horizontal="center" vertical="center"/>
      <protection locked="0"/>
    </xf>
    <xf numFmtId="0" fontId="72" fillId="0" borderId="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64" fontId="17" fillId="0" borderId="46" xfId="0" applyNumberFormat="1" applyFont="1" applyBorder="1" applyAlignment="1" applyProtection="1">
      <alignment horizontal="center" vertical="center"/>
      <protection locked="0"/>
    </xf>
    <xf numFmtId="14" fontId="2" fillId="0" borderId="21" xfId="0" applyNumberFormat="1" applyFont="1" applyBorder="1" applyAlignment="1" applyProtection="1">
      <alignment horizontal="center" vertical="center"/>
      <protection locked="0"/>
    </xf>
    <xf numFmtId="164" fontId="17" fillId="0" borderId="5" xfId="0" applyNumberFormat="1" applyFont="1" applyBorder="1" applyAlignment="1" applyProtection="1">
      <alignment horizontal="center" vertical="center"/>
      <protection locked="0"/>
    </xf>
    <xf numFmtId="14" fontId="17" fillId="0" borderId="5" xfId="0" applyNumberFormat="1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164" fontId="17" fillId="0" borderId="15" xfId="0" applyNumberFormat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14" fontId="16" fillId="0" borderId="14" xfId="0" applyNumberFormat="1" applyFont="1" applyBorder="1" applyAlignment="1" applyProtection="1">
      <alignment horizontal="center" vertical="center"/>
      <protection locked="0"/>
    </xf>
    <xf numFmtId="14" fontId="17" fillId="0" borderId="47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4" fillId="0" borderId="49" xfId="0" applyFont="1" applyBorder="1"/>
    <xf numFmtId="0" fontId="3" fillId="0" borderId="38" xfId="0" applyFont="1" applyBorder="1" applyAlignment="1" applyProtection="1">
      <alignment vertical="center"/>
      <protection locked="0"/>
    </xf>
    <xf numFmtId="0" fontId="11" fillId="0" borderId="38" xfId="0" applyFont="1" applyBorder="1" applyAlignment="1" applyProtection="1">
      <alignment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3" fillId="0" borderId="49" xfId="0" applyFont="1" applyBorder="1"/>
    <xf numFmtId="0" fontId="3" fillId="0" borderId="48" xfId="0" applyFont="1" applyBorder="1" applyAlignment="1" applyProtection="1">
      <alignment vertical="center"/>
      <protection locked="0"/>
    </xf>
    <xf numFmtId="0" fontId="3" fillId="7" borderId="38" xfId="0" applyFont="1" applyFill="1" applyBorder="1" applyAlignment="1" applyProtection="1">
      <alignment vertical="center"/>
      <protection locked="0"/>
    </xf>
    <xf numFmtId="0" fontId="37" fillId="0" borderId="39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164" fontId="17" fillId="4" borderId="37" xfId="0" applyNumberFormat="1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6" fillId="0" borderId="31" xfId="0" applyFont="1" applyBorder="1" applyAlignment="1" applyProtection="1">
      <alignment vertical="center"/>
      <protection locked="0"/>
    </xf>
    <xf numFmtId="0" fontId="43" fillId="0" borderId="31" xfId="0" applyFont="1" applyBorder="1" applyAlignment="1" applyProtection="1">
      <alignment vertical="center"/>
      <protection locked="0"/>
    </xf>
    <xf numFmtId="164" fontId="17" fillId="4" borderId="25" xfId="0" applyNumberFormat="1" applyFont="1" applyFill="1" applyBorder="1" applyAlignment="1" applyProtection="1">
      <alignment horizontal="center" vertical="center"/>
      <protection locked="0"/>
    </xf>
    <xf numFmtId="164" fontId="17" fillId="4" borderId="6" xfId="0" applyNumberFormat="1" applyFont="1" applyFill="1" applyBorder="1" applyAlignment="1" applyProtection="1">
      <alignment horizontal="center" vertical="center"/>
      <protection locked="0"/>
    </xf>
    <xf numFmtId="14" fontId="2" fillId="4" borderId="8" xfId="0" applyNumberFormat="1" applyFont="1" applyFill="1" applyBorder="1" applyAlignment="1" applyProtection="1">
      <alignment horizontal="center" vertical="center"/>
      <protection locked="0"/>
    </xf>
    <xf numFmtId="0" fontId="32" fillId="4" borderId="6" xfId="0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3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14" fontId="2" fillId="4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64" fontId="2" fillId="0" borderId="57" xfId="0" applyNumberFormat="1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164" fontId="2" fillId="0" borderId="58" xfId="0" applyNumberFormat="1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43" fillId="0" borderId="59" xfId="0" applyFont="1" applyBorder="1" applyAlignment="1" applyProtection="1">
      <alignment vertical="center"/>
      <protection locked="0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vertical="center"/>
      <protection locked="0"/>
    </xf>
    <xf numFmtId="0" fontId="16" fillId="0" borderId="17" xfId="0" applyFont="1" applyBorder="1" applyAlignment="1" applyProtection="1">
      <alignment vertical="center"/>
      <protection locked="0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14" fontId="32" fillId="0" borderId="7" xfId="0" applyNumberFormat="1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4" fontId="17" fillId="4" borderId="24" xfId="0" applyNumberFormat="1" applyFont="1" applyFill="1" applyBorder="1" applyAlignment="1" applyProtection="1">
      <alignment horizontal="center" vertical="center"/>
      <protection locked="0"/>
    </xf>
    <xf numFmtId="17" fontId="2" fillId="2" borderId="15" xfId="0" quotePrefix="1" applyNumberFormat="1" applyFont="1" applyFill="1" applyBorder="1" applyAlignment="1" applyProtection="1">
      <alignment horizontal="center" vertical="center"/>
      <protection locked="0"/>
    </xf>
    <xf numFmtId="17" fontId="2" fillId="2" borderId="16" xfId="0" quotePrefix="1" applyNumberFormat="1" applyFont="1" applyFill="1" applyBorder="1" applyAlignment="1" applyProtection="1">
      <alignment horizontal="center" vertical="center"/>
      <protection locked="0"/>
    </xf>
    <xf numFmtId="17" fontId="2" fillId="2" borderId="17" xfId="0" quotePrefix="1" applyNumberFormat="1" applyFont="1" applyFill="1" applyBorder="1" applyAlignment="1" applyProtection="1">
      <alignment horizontal="center" vertical="center"/>
      <protection locked="0"/>
    </xf>
    <xf numFmtId="17" fontId="15" fillId="2" borderId="18" xfId="0" quotePrefix="1" applyNumberFormat="1" applyFont="1" applyFill="1" applyBorder="1" applyAlignment="1" applyProtection="1">
      <alignment horizontal="center" vertical="center"/>
      <protection locked="0"/>
    </xf>
    <xf numFmtId="17" fontId="15" fillId="2" borderId="10" xfId="0" quotePrefix="1" applyNumberFormat="1" applyFont="1" applyFill="1" applyBorder="1" applyAlignment="1" applyProtection="1">
      <alignment horizontal="center" vertical="center"/>
      <protection locked="0"/>
    </xf>
    <xf numFmtId="17" fontId="15" fillId="2" borderId="11" xfId="0" quotePrefix="1" applyNumberFormat="1" applyFont="1" applyFill="1" applyBorder="1" applyAlignment="1" applyProtection="1">
      <alignment horizontal="center" vertical="center"/>
      <protection locked="0"/>
    </xf>
    <xf numFmtId="17" fontId="17" fillId="2" borderId="15" xfId="0" quotePrefix="1" applyNumberFormat="1" applyFont="1" applyFill="1" applyBorder="1" applyAlignment="1" applyProtection="1">
      <alignment horizontal="center" vertical="center"/>
      <protection locked="0"/>
    </xf>
    <xf numFmtId="17" fontId="17" fillId="2" borderId="16" xfId="0" quotePrefix="1" applyNumberFormat="1" applyFont="1" applyFill="1" applyBorder="1" applyAlignment="1" applyProtection="1">
      <alignment horizontal="center" vertical="center"/>
      <protection locked="0"/>
    </xf>
    <xf numFmtId="17" fontId="17" fillId="2" borderId="17" xfId="0" quotePrefix="1" applyNumberFormat="1" applyFont="1" applyFill="1" applyBorder="1" applyAlignment="1" applyProtection="1">
      <alignment horizontal="center" vertical="center"/>
      <protection locked="0"/>
    </xf>
    <xf numFmtId="17" fontId="2" fillId="2" borderId="32" xfId="0" quotePrefix="1" applyNumberFormat="1" applyFont="1" applyFill="1" applyBorder="1" applyAlignment="1" applyProtection="1">
      <alignment horizontal="center" vertical="center"/>
      <protection locked="0"/>
    </xf>
    <xf numFmtId="17" fontId="2" fillId="2" borderId="30" xfId="0" quotePrefix="1" applyNumberFormat="1" applyFont="1" applyFill="1" applyBorder="1" applyAlignment="1" applyProtection="1">
      <alignment horizontal="center" vertical="center"/>
      <protection locked="0"/>
    </xf>
    <xf numFmtId="17" fontId="2" fillId="2" borderId="31" xfId="0" quotePrefix="1" applyNumberFormat="1" applyFont="1" applyFill="1" applyBorder="1" applyAlignment="1" applyProtection="1">
      <alignment horizontal="center" vertical="center"/>
      <protection locked="0"/>
    </xf>
    <xf numFmtId="17" fontId="2" fillId="2" borderId="18" xfId="0" quotePrefix="1" applyNumberFormat="1" applyFont="1" applyFill="1" applyBorder="1" applyAlignment="1" applyProtection="1">
      <alignment horizontal="center" vertical="center"/>
      <protection locked="0"/>
    </xf>
    <xf numFmtId="17" fontId="2" fillId="2" borderId="10" xfId="0" quotePrefix="1" applyNumberFormat="1" applyFont="1" applyFill="1" applyBorder="1" applyAlignment="1" applyProtection="1">
      <alignment horizontal="center" vertical="center"/>
      <protection locked="0"/>
    </xf>
    <xf numFmtId="17" fontId="2" fillId="2" borderId="11" xfId="0" quotePrefix="1" applyNumberFormat="1" applyFont="1" applyFill="1" applyBorder="1" applyAlignment="1" applyProtection="1">
      <alignment horizontal="center" vertical="center"/>
      <protection locked="0"/>
    </xf>
    <xf numFmtId="17" fontId="2" fillId="3" borderId="15" xfId="0" quotePrefix="1" applyNumberFormat="1" applyFont="1" applyFill="1" applyBorder="1" applyAlignment="1" applyProtection="1">
      <alignment horizontal="center" vertical="center"/>
      <protection locked="0"/>
    </xf>
    <xf numFmtId="17" fontId="2" fillId="3" borderId="16" xfId="0" quotePrefix="1" applyNumberFormat="1" applyFont="1" applyFill="1" applyBorder="1" applyAlignment="1" applyProtection="1">
      <alignment horizontal="center" vertical="center"/>
      <protection locked="0"/>
    </xf>
    <xf numFmtId="17" fontId="2" fillId="3" borderId="17" xfId="0" quotePrefix="1" applyNumberFormat="1" applyFont="1" applyFill="1" applyBorder="1" applyAlignment="1" applyProtection="1">
      <alignment horizontal="center" vertical="center"/>
      <protection locked="0"/>
    </xf>
    <xf numFmtId="17" fontId="42" fillId="3" borderId="53" xfId="0" quotePrefix="1" applyNumberFormat="1" applyFont="1" applyFill="1" applyBorder="1" applyAlignment="1" applyProtection="1">
      <alignment horizontal="center" vertical="center"/>
      <protection locked="0"/>
    </xf>
    <xf numFmtId="17" fontId="42" fillId="3" borderId="54" xfId="0" quotePrefix="1" applyNumberFormat="1" applyFont="1" applyFill="1" applyBorder="1" applyAlignment="1" applyProtection="1">
      <alignment horizontal="center" vertical="center"/>
      <protection locked="0"/>
    </xf>
    <xf numFmtId="17" fontId="42" fillId="3" borderId="55" xfId="0" quotePrefix="1" applyNumberFormat="1" applyFont="1" applyFill="1" applyBorder="1" applyAlignment="1" applyProtection="1">
      <alignment horizontal="center" vertical="center"/>
      <protection locked="0"/>
    </xf>
    <xf numFmtId="17" fontId="65" fillId="3" borderId="18" xfId="0" quotePrefix="1" applyNumberFormat="1" applyFont="1" applyFill="1" applyBorder="1" applyAlignment="1">
      <alignment horizontal="center" vertical="center"/>
    </xf>
    <xf numFmtId="17" fontId="65" fillId="3" borderId="10" xfId="0" quotePrefix="1" applyNumberFormat="1" applyFont="1" applyFill="1" applyBorder="1" applyAlignment="1">
      <alignment horizontal="center" vertical="center"/>
    </xf>
    <xf numFmtId="17" fontId="65" fillId="3" borderId="11" xfId="0" quotePrefix="1" applyNumberFormat="1" applyFont="1" applyFill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7" fillId="13" borderId="0" xfId="0" applyFont="1" applyFill="1" applyAlignment="1">
      <alignment horizontal="center"/>
    </xf>
    <xf numFmtId="17" fontId="49" fillId="2" borderId="25" xfId="0" quotePrefix="1" applyNumberFormat="1" applyFont="1" applyFill="1" applyBorder="1" applyAlignment="1" applyProtection="1">
      <alignment horizontal="center" vertical="center"/>
      <protection locked="0"/>
    </xf>
    <xf numFmtId="17" fontId="49" fillId="2" borderId="19" xfId="0" quotePrefix="1" applyNumberFormat="1" applyFont="1" applyFill="1" applyBorder="1" applyAlignment="1" applyProtection="1">
      <alignment horizontal="center" vertical="center"/>
      <protection locked="0"/>
    </xf>
    <xf numFmtId="17" fontId="49" fillId="2" borderId="13" xfId="0" quotePrefix="1" applyNumberFormat="1" applyFont="1" applyFill="1" applyBorder="1" applyAlignment="1" applyProtection="1">
      <alignment horizontal="center" vertical="center"/>
      <protection locked="0"/>
    </xf>
    <xf numFmtId="17" fontId="49" fillId="2" borderId="37" xfId="0" quotePrefix="1" applyNumberFormat="1" applyFont="1" applyFill="1" applyBorder="1" applyAlignment="1" applyProtection="1">
      <alignment horizontal="center" vertical="center"/>
      <protection locked="0"/>
    </xf>
    <xf numFmtId="17" fontId="49" fillId="2" borderId="1" xfId="0" quotePrefix="1" applyNumberFormat="1" applyFont="1" applyFill="1" applyBorder="1" applyAlignment="1" applyProtection="1">
      <alignment horizontal="center" vertical="center"/>
      <protection locked="0"/>
    </xf>
    <xf numFmtId="17" fontId="49" fillId="2" borderId="38" xfId="0" quotePrefix="1" applyNumberFormat="1" applyFont="1" applyFill="1" applyBorder="1" applyAlignment="1" applyProtection="1">
      <alignment horizontal="center" vertical="center"/>
      <protection locked="0"/>
    </xf>
    <xf numFmtId="0" fontId="52" fillId="0" borderId="42" xfId="0" applyFont="1" applyBorder="1" applyAlignment="1" applyProtection="1">
      <alignment horizontal="center" vertical="center"/>
      <protection locked="0"/>
    </xf>
    <xf numFmtId="0" fontId="52" fillId="0" borderId="43" xfId="0" applyFont="1" applyBorder="1" applyAlignment="1" applyProtection="1">
      <alignment horizontal="center" vertical="center"/>
      <protection locked="0"/>
    </xf>
    <xf numFmtId="17" fontId="49" fillId="2" borderId="23" xfId="0" quotePrefix="1" applyNumberFormat="1" applyFont="1" applyFill="1" applyBorder="1" applyAlignment="1" applyProtection="1">
      <alignment horizontal="center" vertical="center"/>
      <protection locked="0"/>
    </xf>
    <xf numFmtId="17" fontId="49" fillId="2" borderId="29" xfId="0" quotePrefix="1" applyNumberFormat="1" applyFont="1" applyFill="1" applyBorder="1" applyAlignment="1" applyProtection="1">
      <alignment horizontal="center" vertical="center"/>
      <protection locked="0"/>
    </xf>
    <xf numFmtId="17" fontId="49" fillId="2" borderId="24" xfId="0" quotePrefix="1" applyNumberFormat="1" applyFont="1" applyFill="1" applyBorder="1" applyAlignment="1" applyProtection="1">
      <alignment horizontal="center" vertical="center"/>
      <protection locked="0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</cellXfs>
  <cellStyles count="1">
    <cellStyle name="Normal" xfId="0" builtinId="0" customBuiltin="1"/>
  </cellStyles>
  <dxfs count="1">
    <dxf>
      <font>
        <color theme="0"/>
      </font>
    </dxf>
  </dxfs>
  <tableStyles count="0" defaultTableStyle="TableStyleMedium2" defaultPivotStyle="PivotStyleLight16"/>
  <colors>
    <mruColors>
      <color rgb="FF33CCFF"/>
      <color rgb="FFFF99FF"/>
      <color rgb="FFCCFF99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hael Brosnan" id="{C98A4543-3DC6-B54F-A473-D204B165593B}" userId="97a67b9ef8b9ba3f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3-11-06T15:55:01.43" personId="{C98A4543-3DC6-B54F-A473-D204B165593B}" id="{2B0BD933-8009-5C41-BA25-85037C26C55B}">
    <text>SPONSOR??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zoomScaleNormal="100" workbookViewId="0">
      <selection activeCell="C22" sqref="C22"/>
    </sheetView>
  </sheetViews>
  <sheetFormatPr defaultColWidth="8.5703125" defaultRowHeight="21"/>
  <cols>
    <col min="1" max="1" width="7.28515625" style="24" customWidth="1"/>
    <col min="2" max="2" width="16.5703125" style="24" bestFit="1" customWidth="1"/>
    <col min="3" max="3" width="70.7109375" style="42" customWidth="1"/>
    <col min="4" max="4" width="12.42578125" style="24" bestFit="1" customWidth="1"/>
    <col min="5" max="5" width="10" style="24" bestFit="1" customWidth="1"/>
    <col min="6" max="6" width="7.42578125" style="42" bestFit="1" customWidth="1"/>
    <col min="7" max="7" width="35.42578125" style="24" hidden="1" customWidth="1"/>
    <col min="8" max="8" width="24" style="24" hidden="1" customWidth="1"/>
    <col min="9" max="9" width="49.5703125" style="24" hidden="1" customWidth="1"/>
    <col min="10" max="16384" width="8.5703125" style="24"/>
  </cols>
  <sheetData>
    <row r="1" spans="1:9" ht="21.75" thickBot="1">
      <c r="A1" s="507" t="s">
        <v>233</v>
      </c>
      <c r="B1" s="508"/>
      <c r="C1" s="508"/>
      <c r="D1" s="508"/>
      <c r="E1" s="508"/>
      <c r="F1" s="508"/>
      <c r="G1" s="508"/>
      <c r="H1" s="508"/>
      <c r="I1" s="509"/>
    </row>
    <row r="2" spans="1:9" ht="21.75" thickBot="1">
      <c r="A2" s="25" t="s">
        <v>105</v>
      </c>
      <c r="B2" s="25" t="s">
        <v>106</v>
      </c>
      <c r="C2" s="25" t="s">
        <v>107</v>
      </c>
      <c r="D2" s="25" t="s">
        <v>3</v>
      </c>
      <c r="E2" s="25" t="s">
        <v>108</v>
      </c>
      <c r="F2" s="25" t="s">
        <v>5</v>
      </c>
      <c r="G2" s="25" t="s">
        <v>6</v>
      </c>
      <c r="H2" s="25" t="s">
        <v>40</v>
      </c>
      <c r="I2" s="26" t="s">
        <v>65</v>
      </c>
    </row>
    <row r="3" spans="1:9" ht="20.100000000000001" customHeight="1">
      <c r="A3" s="203">
        <f>B3</f>
        <v>46023</v>
      </c>
      <c r="B3" s="408">
        <v>46023</v>
      </c>
      <c r="C3" s="227" t="s">
        <v>276</v>
      </c>
      <c r="D3" s="410" t="s">
        <v>9</v>
      </c>
      <c r="E3" s="410" t="s">
        <v>10</v>
      </c>
      <c r="F3" s="410" t="s">
        <v>11</v>
      </c>
      <c r="G3" s="27"/>
      <c r="H3" s="28" t="s">
        <v>73</v>
      </c>
      <c r="I3" s="27"/>
    </row>
    <row r="4" spans="1:9" ht="20.100000000000001" customHeight="1">
      <c r="A4" s="205">
        <f t="shared" ref="A4:A33" si="0">B4</f>
        <v>46024</v>
      </c>
      <c r="B4" s="180">
        <v>46024</v>
      </c>
      <c r="C4" s="31"/>
      <c r="D4" s="29"/>
      <c r="E4" s="29"/>
      <c r="F4" s="29"/>
      <c r="G4" s="32"/>
      <c r="H4" s="33"/>
      <c r="I4" s="34"/>
    </row>
    <row r="5" spans="1:9" ht="20.100000000000001" customHeight="1">
      <c r="A5" s="205">
        <f t="shared" si="0"/>
        <v>46025</v>
      </c>
      <c r="B5" s="180">
        <v>46025</v>
      </c>
      <c r="C5" s="30" t="s">
        <v>86</v>
      </c>
      <c r="D5" s="29" t="s">
        <v>9</v>
      </c>
      <c r="E5" s="29" t="s">
        <v>10</v>
      </c>
      <c r="F5" s="29" t="s">
        <v>11</v>
      </c>
      <c r="G5" s="34"/>
      <c r="H5" s="34"/>
      <c r="I5" s="34"/>
    </row>
    <row r="6" spans="1:9" ht="20.100000000000001" customHeight="1">
      <c r="A6" s="205">
        <f t="shared" si="0"/>
        <v>46026</v>
      </c>
      <c r="B6" s="180">
        <v>46026</v>
      </c>
      <c r="C6" s="36" t="s">
        <v>87</v>
      </c>
      <c r="D6" s="29" t="s">
        <v>9</v>
      </c>
      <c r="E6" s="29" t="s">
        <v>10</v>
      </c>
      <c r="F6" s="29" t="s">
        <v>11</v>
      </c>
      <c r="G6" s="34"/>
      <c r="H6" s="34"/>
      <c r="I6" s="34"/>
    </row>
    <row r="7" spans="1:9" ht="20.100000000000001" customHeight="1">
      <c r="A7" s="205">
        <f t="shared" si="0"/>
        <v>46027</v>
      </c>
      <c r="B7" s="180">
        <v>46027</v>
      </c>
      <c r="C7" s="36"/>
      <c r="D7" s="29"/>
      <c r="E7" s="29"/>
      <c r="F7" s="29"/>
      <c r="G7" s="34"/>
      <c r="H7" s="34"/>
      <c r="I7" s="34"/>
    </row>
    <row r="8" spans="1:9" ht="20.100000000000001" customHeight="1">
      <c r="A8" s="205">
        <f t="shared" si="0"/>
        <v>46028</v>
      </c>
      <c r="B8" s="180">
        <v>46028</v>
      </c>
      <c r="C8" s="31" t="s">
        <v>66</v>
      </c>
      <c r="D8" s="29" t="s">
        <v>9</v>
      </c>
      <c r="E8" s="29" t="s">
        <v>10</v>
      </c>
      <c r="F8" s="29" t="s">
        <v>16</v>
      </c>
      <c r="G8" s="32"/>
      <c r="H8" s="34"/>
      <c r="I8" s="34"/>
    </row>
    <row r="9" spans="1:9" ht="20.100000000000001" customHeight="1">
      <c r="A9" s="205">
        <f t="shared" si="0"/>
        <v>46029</v>
      </c>
      <c r="B9" s="180">
        <v>46029</v>
      </c>
      <c r="C9" s="17" t="s">
        <v>102</v>
      </c>
      <c r="D9" s="29" t="s">
        <v>9</v>
      </c>
      <c r="E9" s="29" t="s">
        <v>10</v>
      </c>
      <c r="F9" s="29" t="s">
        <v>11</v>
      </c>
      <c r="G9" s="34"/>
      <c r="H9" s="34"/>
      <c r="I9" s="34"/>
    </row>
    <row r="10" spans="1:9" ht="20.100000000000001" customHeight="1">
      <c r="A10" s="205">
        <f t="shared" si="0"/>
        <v>46030</v>
      </c>
      <c r="B10" s="180">
        <v>46030</v>
      </c>
      <c r="C10" s="31"/>
      <c r="D10" s="29"/>
      <c r="E10" s="29"/>
      <c r="F10" s="29"/>
      <c r="G10" s="34"/>
      <c r="H10" s="34"/>
      <c r="I10" s="34"/>
    </row>
    <row r="11" spans="1:9" ht="20.100000000000001" customHeight="1">
      <c r="A11" s="205">
        <f t="shared" si="0"/>
        <v>46031</v>
      </c>
      <c r="B11" s="180">
        <v>46031</v>
      </c>
      <c r="C11" s="17"/>
      <c r="D11" s="29"/>
      <c r="E11" s="29"/>
      <c r="F11" s="29"/>
      <c r="G11" s="34"/>
      <c r="H11" s="34"/>
      <c r="I11" s="34"/>
    </row>
    <row r="12" spans="1:9" ht="20.100000000000001" customHeight="1">
      <c r="A12" s="205">
        <f t="shared" si="0"/>
        <v>46032</v>
      </c>
      <c r="B12" s="180">
        <v>46032</v>
      </c>
      <c r="C12" s="30" t="s">
        <v>88</v>
      </c>
      <c r="D12" s="29" t="s">
        <v>9</v>
      </c>
      <c r="E12" s="29" t="s">
        <v>10</v>
      </c>
      <c r="F12" s="29" t="s">
        <v>11</v>
      </c>
      <c r="G12" s="34"/>
      <c r="H12" s="34"/>
      <c r="I12" s="34"/>
    </row>
    <row r="13" spans="1:9" ht="20.100000000000001" customHeight="1">
      <c r="A13" s="205">
        <f t="shared" si="0"/>
        <v>46033</v>
      </c>
      <c r="B13" s="180">
        <v>46033</v>
      </c>
      <c r="C13" s="35" t="s">
        <v>89</v>
      </c>
      <c r="D13" s="29" t="s">
        <v>9</v>
      </c>
      <c r="E13" s="29" t="s">
        <v>10</v>
      </c>
      <c r="F13" s="29" t="s">
        <v>11</v>
      </c>
      <c r="G13" s="34"/>
      <c r="H13" s="34"/>
      <c r="I13" s="34"/>
    </row>
    <row r="14" spans="1:9" ht="20.100000000000001" customHeight="1">
      <c r="A14" s="205">
        <f t="shared" si="0"/>
        <v>46034</v>
      </c>
      <c r="B14" s="180">
        <v>46034</v>
      </c>
      <c r="C14" s="30"/>
      <c r="D14" s="29"/>
      <c r="E14" s="29"/>
      <c r="F14" s="29"/>
      <c r="G14" s="34"/>
      <c r="H14" s="34"/>
      <c r="I14" s="34"/>
    </row>
    <row r="15" spans="1:9" ht="20.100000000000001" customHeight="1">
      <c r="A15" s="205">
        <f t="shared" si="0"/>
        <v>46035</v>
      </c>
      <c r="B15" s="180">
        <v>46035</v>
      </c>
      <c r="C15" s="31" t="s">
        <v>66</v>
      </c>
      <c r="D15" s="37" t="s">
        <v>9</v>
      </c>
      <c r="E15" s="37" t="s">
        <v>10</v>
      </c>
      <c r="F15" s="37" t="s">
        <v>16</v>
      </c>
      <c r="G15" s="34"/>
      <c r="H15" s="34"/>
      <c r="I15" s="34"/>
    </row>
    <row r="16" spans="1:9" ht="20.100000000000001" customHeight="1">
      <c r="A16" s="205">
        <f t="shared" si="0"/>
        <v>46036</v>
      </c>
      <c r="B16" s="180">
        <v>46036</v>
      </c>
      <c r="C16" s="17" t="s">
        <v>102</v>
      </c>
      <c r="D16" s="37" t="s">
        <v>9</v>
      </c>
      <c r="E16" s="37" t="s">
        <v>10</v>
      </c>
      <c r="F16" s="37" t="s">
        <v>11</v>
      </c>
      <c r="G16" s="34"/>
      <c r="H16" s="34"/>
      <c r="I16" s="34"/>
    </row>
    <row r="17" spans="1:9" ht="20.100000000000001" customHeight="1">
      <c r="A17" s="205">
        <f t="shared" si="0"/>
        <v>46037</v>
      </c>
      <c r="B17" s="180">
        <v>46037</v>
      </c>
      <c r="C17" s="31"/>
      <c r="D17" s="37"/>
      <c r="E17" s="37"/>
      <c r="F17" s="37"/>
      <c r="G17" s="34"/>
      <c r="H17" s="34"/>
      <c r="I17" s="34"/>
    </row>
    <row r="18" spans="1:9" ht="20.100000000000001" customHeight="1">
      <c r="A18" s="205">
        <f t="shared" si="0"/>
        <v>46038</v>
      </c>
      <c r="B18" s="180">
        <v>46038</v>
      </c>
      <c r="C18" s="17"/>
      <c r="D18" s="37"/>
      <c r="E18" s="37"/>
      <c r="F18" s="37"/>
      <c r="G18" s="34"/>
      <c r="H18" s="34"/>
      <c r="I18" s="34"/>
    </row>
    <row r="19" spans="1:9" ht="20.100000000000001" customHeight="1">
      <c r="A19" s="205">
        <f t="shared" si="0"/>
        <v>46039</v>
      </c>
      <c r="B19" s="180">
        <v>46039</v>
      </c>
      <c r="C19" s="403" t="s">
        <v>250</v>
      </c>
      <c r="D19" s="29" t="s">
        <v>9</v>
      </c>
      <c r="E19" s="29" t="s">
        <v>10</v>
      </c>
      <c r="F19" s="29" t="s">
        <v>11</v>
      </c>
      <c r="G19" s="34"/>
      <c r="H19" s="34"/>
      <c r="I19" s="34"/>
    </row>
    <row r="20" spans="1:9" ht="20.100000000000001" customHeight="1">
      <c r="A20" s="205">
        <f t="shared" si="0"/>
        <v>46040</v>
      </c>
      <c r="B20" s="180">
        <v>46040</v>
      </c>
      <c r="C20" s="403" t="s">
        <v>250</v>
      </c>
      <c r="D20" s="29" t="s">
        <v>9</v>
      </c>
      <c r="E20" s="29" t="s">
        <v>10</v>
      </c>
      <c r="F20" s="29" t="s">
        <v>11</v>
      </c>
      <c r="G20" s="34"/>
      <c r="H20" s="34"/>
      <c r="I20" s="34"/>
    </row>
    <row r="21" spans="1:9" ht="20.100000000000001" customHeight="1">
      <c r="A21" s="205">
        <f t="shared" si="0"/>
        <v>46041</v>
      </c>
      <c r="B21" s="180">
        <v>46041</v>
      </c>
      <c r="C21" s="30"/>
      <c r="D21" s="29"/>
      <c r="E21" s="29"/>
      <c r="F21" s="29"/>
      <c r="G21" s="29"/>
      <c r="H21" s="34"/>
      <c r="I21" s="38"/>
    </row>
    <row r="22" spans="1:9" ht="20.100000000000001" customHeight="1">
      <c r="A22" s="205">
        <f t="shared" si="0"/>
        <v>46042</v>
      </c>
      <c r="B22" s="180">
        <v>46042</v>
      </c>
      <c r="C22" s="30" t="s">
        <v>305</v>
      </c>
      <c r="D22" s="29" t="s">
        <v>9</v>
      </c>
      <c r="E22" s="29" t="s">
        <v>10</v>
      </c>
      <c r="F22" s="29" t="s">
        <v>16</v>
      </c>
      <c r="G22" s="39"/>
      <c r="H22" s="34"/>
      <c r="I22" s="34"/>
    </row>
    <row r="23" spans="1:9" ht="20.100000000000001" customHeight="1">
      <c r="A23" s="205">
        <f t="shared" si="0"/>
        <v>46043</v>
      </c>
      <c r="B23" s="180">
        <v>46043</v>
      </c>
      <c r="C23" s="17" t="s">
        <v>102</v>
      </c>
      <c r="D23" s="29" t="s">
        <v>9</v>
      </c>
      <c r="E23" s="29" t="s">
        <v>10</v>
      </c>
      <c r="F23" s="29" t="s">
        <v>11</v>
      </c>
      <c r="G23" s="34"/>
      <c r="H23" s="34"/>
      <c r="I23" s="34"/>
    </row>
    <row r="24" spans="1:9" ht="20.100000000000001" customHeight="1">
      <c r="A24" s="205">
        <f t="shared" si="0"/>
        <v>46044</v>
      </c>
      <c r="B24" s="180">
        <v>46044</v>
      </c>
      <c r="C24" s="30"/>
      <c r="D24" s="29"/>
      <c r="E24" s="29"/>
      <c r="F24" s="29"/>
      <c r="G24" s="34"/>
      <c r="H24" s="34"/>
      <c r="I24" s="34"/>
    </row>
    <row r="25" spans="1:9" ht="20.100000000000001" customHeight="1">
      <c r="A25" s="205">
        <f t="shared" si="0"/>
        <v>46045</v>
      </c>
      <c r="B25" s="180">
        <v>46045</v>
      </c>
      <c r="C25" s="17"/>
      <c r="D25" s="29"/>
      <c r="E25" s="29"/>
      <c r="F25" s="29"/>
      <c r="G25" s="34"/>
      <c r="H25" s="34"/>
      <c r="I25" s="34"/>
    </row>
    <row r="26" spans="1:9" ht="20.100000000000001" customHeight="1">
      <c r="A26" s="205">
        <f t="shared" si="0"/>
        <v>46046</v>
      </c>
      <c r="B26" s="180">
        <v>46046</v>
      </c>
      <c r="C26" s="30" t="s">
        <v>248</v>
      </c>
      <c r="D26" s="29" t="s">
        <v>9</v>
      </c>
      <c r="E26" s="29" t="s">
        <v>10</v>
      </c>
      <c r="F26" s="29" t="s">
        <v>11</v>
      </c>
      <c r="G26" s="34"/>
      <c r="H26" s="34"/>
      <c r="I26" s="34"/>
    </row>
    <row r="27" spans="1:9" ht="20.100000000000001" customHeight="1">
      <c r="A27" s="205">
        <f t="shared" si="0"/>
        <v>46047</v>
      </c>
      <c r="B27" s="180">
        <v>46047</v>
      </c>
      <c r="C27" s="30" t="s">
        <v>248</v>
      </c>
      <c r="D27" s="29" t="s">
        <v>9</v>
      </c>
      <c r="E27" s="29" t="s">
        <v>10</v>
      </c>
      <c r="F27" s="29" t="s">
        <v>11</v>
      </c>
      <c r="G27" s="34"/>
      <c r="H27" s="34"/>
      <c r="I27" s="34"/>
    </row>
    <row r="28" spans="1:9" ht="20.100000000000001" customHeight="1">
      <c r="A28" s="205">
        <f t="shared" si="0"/>
        <v>46048</v>
      </c>
      <c r="B28" s="180">
        <v>46048</v>
      </c>
      <c r="C28" s="30"/>
      <c r="D28" s="29"/>
      <c r="E28" s="29"/>
      <c r="F28" s="29"/>
      <c r="G28" s="34"/>
      <c r="H28" s="34"/>
      <c r="I28" s="34"/>
    </row>
    <row r="29" spans="1:9" ht="20.100000000000001" customHeight="1">
      <c r="A29" s="205">
        <f t="shared" si="0"/>
        <v>46049</v>
      </c>
      <c r="B29" s="180">
        <v>46049</v>
      </c>
      <c r="C29" s="30" t="s">
        <v>66</v>
      </c>
      <c r="D29" s="29" t="s">
        <v>9</v>
      </c>
      <c r="E29" s="29" t="s">
        <v>10</v>
      </c>
      <c r="F29" s="29" t="s">
        <v>16</v>
      </c>
      <c r="G29" s="32"/>
      <c r="H29" s="34"/>
      <c r="I29" s="34"/>
    </row>
    <row r="30" spans="1:9" ht="20.100000000000001" customHeight="1">
      <c r="A30" s="205">
        <f t="shared" si="0"/>
        <v>46050</v>
      </c>
      <c r="B30" s="180">
        <v>46050</v>
      </c>
      <c r="C30" s="17" t="s">
        <v>102</v>
      </c>
      <c r="D30" s="29" t="s">
        <v>9</v>
      </c>
      <c r="E30" s="29" t="s">
        <v>10</v>
      </c>
      <c r="F30" s="29" t="s">
        <v>11</v>
      </c>
      <c r="G30" s="32"/>
      <c r="H30" s="34"/>
      <c r="I30" s="34"/>
    </row>
    <row r="31" spans="1:9" ht="20.100000000000001" customHeight="1">
      <c r="A31" s="205">
        <f t="shared" si="0"/>
        <v>46051</v>
      </c>
      <c r="B31" s="180">
        <v>46051</v>
      </c>
      <c r="C31" s="30"/>
      <c r="D31" s="29"/>
      <c r="E31" s="29"/>
      <c r="F31" s="29"/>
      <c r="G31" s="34"/>
      <c r="H31" s="34"/>
      <c r="I31" s="34"/>
    </row>
    <row r="32" spans="1:9" ht="20.100000000000001" customHeight="1" thickBot="1">
      <c r="A32" s="205">
        <f t="shared" si="0"/>
        <v>46052</v>
      </c>
      <c r="B32" s="180">
        <v>46052</v>
      </c>
      <c r="C32" s="32"/>
      <c r="D32" s="34"/>
      <c r="E32" s="34"/>
      <c r="F32" s="32"/>
      <c r="G32" s="41"/>
      <c r="H32" s="34"/>
      <c r="I32" s="34"/>
    </row>
    <row r="33" spans="1:9" ht="20.100000000000001" customHeight="1" thickBot="1">
      <c r="A33" s="206">
        <f t="shared" si="0"/>
        <v>46053</v>
      </c>
      <c r="B33" s="421">
        <v>46053</v>
      </c>
      <c r="C33" s="475" t="s">
        <v>120</v>
      </c>
      <c r="D33" s="476" t="s">
        <v>9</v>
      </c>
      <c r="E33" s="476" t="s">
        <v>10</v>
      </c>
      <c r="F33" s="476" t="s">
        <v>16</v>
      </c>
      <c r="G33" s="247"/>
      <c r="H33" s="41"/>
      <c r="I33" s="41"/>
    </row>
    <row r="34" spans="1:9" ht="8.25" customHeight="1" thickBot="1">
      <c r="C34" s="266"/>
      <c r="D34" s="265"/>
      <c r="E34" s="265"/>
      <c r="F34" s="267"/>
    </row>
    <row r="35" spans="1:9" ht="21.75" thickBot="1">
      <c r="A35" s="263" t="s">
        <v>231</v>
      </c>
      <c r="B35" s="260"/>
      <c r="C35" s="266"/>
      <c r="D35" s="265"/>
      <c r="E35" s="265"/>
      <c r="F35" s="267"/>
    </row>
    <row r="36" spans="1:9" ht="21.75" thickBot="1">
      <c r="A36" s="263" t="s">
        <v>225</v>
      </c>
      <c r="B36" s="260"/>
      <c r="C36" s="261"/>
      <c r="D36" s="260"/>
      <c r="E36" s="260"/>
      <c r="F36" s="262"/>
    </row>
  </sheetData>
  <mergeCells count="1">
    <mergeCell ref="A1:I1"/>
  </mergeCells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4" orientation="portrait" r:id="rId1"/>
  <headerFooter>
    <oddHeader>&amp;C&amp;"Calibri,Bold"&amp;16Rosslare Golf Club Fixture List 2026</oddHeader>
    <oddFooter xml:space="preserve">&amp;C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6"/>
  <sheetViews>
    <sheetView zoomScaleNormal="100" workbookViewId="0">
      <selection activeCell="C22" sqref="C22"/>
    </sheetView>
  </sheetViews>
  <sheetFormatPr defaultColWidth="8.5703125" defaultRowHeight="21"/>
  <cols>
    <col min="1" max="1" width="7.28515625" style="1" customWidth="1"/>
    <col min="2" max="2" width="16.5703125" style="1" bestFit="1" customWidth="1"/>
    <col min="3" max="3" width="71" style="1" customWidth="1"/>
    <col min="4" max="4" width="12.42578125" style="1" bestFit="1" customWidth="1"/>
    <col min="5" max="5" width="9.42578125" style="1" bestFit="1" customWidth="1"/>
    <col min="6" max="6" width="7.42578125" style="1" bestFit="1" customWidth="1"/>
    <col min="7" max="16384" width="8.5703125" style="1"/>
  </cols>
  <sheetData>
    <row r="1" spans="1:7" ht="21.75" thickBot="1">
      <c r="A1" s="516" t="s">
        <v>232</v>
      </c>
      <c r="B1" s="517"/>
      <c r="C1" s="517"/>
      <c r="D1" s="517"/>
      <c r="E1" s="517"/>
      <c r="F1" s="517"/>
      <c r="G1" s="259"/>
    </row>
    <row r="2" spans="1:7" ht="21.75" thickBot="1">
      <c r="A2" s="211" t="s">
        <v>105</v>
      </c>
      <c r="B2" s="211" t="s">
        <v>106</v>
      </c>
      <c r="C2" s="50" t="s">
        <v>107</v>
      </c>
      <c r="D2" s="50" t="s">
        <v>3</v>
      </c>
      <c r="E2" s="50" t="s">
        <v>110</v>
      </c>
      <c r="F2" s="50" t="s">
        <v>5</v>
      </c>
    </row>
    <row r="3" spans="1:7">
      <c r="A3" s="212">
        <f>B3</f>
        <v>46296</v>
      </c>
      <c r="B3" s="183">
        <v>46296</v>
      </c>
      <c r="C3" s="53"/>
      <c r="D3" s="5"/>
      <c r="E3" s="5"/>
      <c r="F3" s="5"/>
    </row>
    <row r="4" spans="1:7">
      <c r="A4" s="213">
        <f t="shared" ref="A4:A33" si="0">B4</f>
        <v>46297</v>
      </c>
      <c r="B4" s="215">
        <f>B3+1</f>
        <v>46297</v>
      </c>
      <c r="C4" s="53"/>
      <c r="D4" s="7"/>
      <c r="E4" s="7"/>
      <c r="F4" s="7"/>
    </row>
    <row r="5" spans="1:7">
      <c r="A5" s="213">
        <f t="shared" si="0"/>
        <v>46298</v>
      </c>
      <c r="B5" s="215">
        <f t="shared" ref="B5:B33" si="1">B4+1</f>
        <v>46298</v>
      </c>
      <c r="C5" s="195" t="s">
        <v>202</v>
      </c>
      <c r="D5" s="5" t="s">
        <v>9</v>
      </c>
      <c r="E5" s="5" t="s">
        <v>22</v>
      </c>
      <c r="F5" s="5" t="s">
        <v>11</v>
      </c>
    </row>
    <row r="6" spans="1:7">
      <c r="A6" s="213">
        <f t="shared" si="0"/>
        <v>46299</v>
      </c>
      <c r="B6" s="215">
        <f t="shared" si="1"/>
        <v>46299</v>
      </c>
      <c r="C6" s="196" t="s">
        <v>234</v>
      </c>
      <c r="D6" s="5" t="s">
        <v>39</v>
      </c>
      <c r="E6" s="5" t="s">
        <v>22</v>
      </c>
      <c r="F6" s="5" t="s">
        <v>16</v>
      </c>
    </row>
    <row r="7" spans="1:7">
      <c r="A7" s="213">
        <f t="shared" si="0"/>
        <v>46300</v>
      </c>
      <c r="B7" s="215">
        <f t="shared" si="1"/>
        <v>46300</v>
      </c>
      <c r="C7" s="53"/>
      <c r="D7" s="7"/>
      <c r="E7" s="7"/>
      <c r="F7" s="7"/>
    </row>
    <row r="8" spans="1:7">
      <c r="A8" s="213">
        <f t="shared" si="0"/>
        <v>46301</v>
      </c>
      <c r="B8" s="215">
        <f t="shared" si="1"/>
        <v>46301</v>
      </c>
      <c r="C8" s="195" t="s">
        <v>297</v>
      </c>
      <c r="D8" s="5" t="s">
        <v>9</v>
      </c>
      <c r="E8" s="5" t="s">
        <v>22</v>
      </c>
      <c r="F8" s="5" t="s">
        <v>16</v>
      </c>
    </row>
    <row r="9" spans="1:7">
      <c r="A9" s="213">
        <f t="shared" si="0"/>
        <v>46302</v>
      </c>
      <c r="B9" s="215">
        <f t="shared" si="1"/>
        <v>46302</v>
      </c>
      <c r="C9" s="184" t="s">
        <v>102</v>
      </c>
      <c r="D9" s="5" t="s">
        <v>9</v>
      </c>
      <c r="E9" s="5" t="s">
        <v>22</v>
      </c>
      <c r="F9" s="5" t="s">
        <v>11</v>
      </c>
    </row>
    <row r="10" spans="1:7">
      <c r="A10" s="213">
        <f t="shared" si="0"/>
        <v>46303</v>
      </c>
      <c r="B10" s="215">
        <f t="shared" si="1"/>
        <v>46303</v>
      </c>
      <c r="C10" s="216"/>
      <c r="D10" s="7"/>
      <c r="E10" s="7"/>
      <c r="F10" s="7"/>
    </row>
    <row r="11" spans="1:7">
      <c r="A11" s="213">
        <f t="shared" si="0"/>
        <v>46304</v>
      </c>
      <c r="B11" s="215">
        <f t="shared" si="1"/>
        <v>46304</v>
      </c>
      <c r="C11" s="195"/>
      <c r="D11" s="7"/>
      <c r="E11" s="7"/>
      <c r="F11" s="7"/>
    </row>
    <row r="12" spans="1:7">
      <c r="A12" s="213">
        <f t="shared" si="0"/>
        <v>46305</v>
      </c>
      <c r="B12" s="215">
        <f t="shared" si="1"/>
        <v>46305</v>
      </c>
      <c r="C12" s="195" t="s">
        <v>203</v>
      </c>
      <c r="D12" s="5" t="s">
        <v>9</v>
      </c>
      <c r="E12" s="5" t="s">
        <v>22</v>
      </c>
      <c r="F12" s="5" t="s">
        <v>11</v>
      </c>
    </row>
    <row r="13" spans="1:7">
      <c r="A13" s="213">
        <f t="shared" si="0"/>
        <v>46306</v>
      </c>
      <c r="B13" s="215">
        <f t="shared" si="1"/>
        <v>46306</v>
      </c>
      <c r="C13" s="196" t="s">
        <v>201</v>
      </c>
      <c r="D13" s="5" t="s">
        <v>9</v>
      </c>
      <c r="E13" s="5" t="s">
        <v>22</v>
      </c>
      <c r="F13" s="5" t="s">
        <v>16</v>
      </c>
    </row>
    <row r="14" spans="1:7">
      <c r="A14" s="213">
        <f t="shared" si="0"/>
        <v>46307</v>
      </c>
      <c r="B14" s="215">
        <f t="shared" si="1"/>
        <v>46307</v>
      </c>
      <c r="C14" s="217"/>
      <c r="D14" s="7"/>
      <c r="E14" s="7"/>
      <c r="F14" s="7"/>
    </row>
    <row r="15" spans="1:7">
      <c r="A15" s="213">
        <f t="shared" si="0"/>
        <v>46308</v>
      </c>
      <c r="B15" s="215">
        <f t="shared" si="1"/>
        <v>46308</v>
      </c>
      <c r="C15" s="195" t="s">
        <v>298</v>
      </c>
      <c r="D15" s="5" t="s">
        <v>9</v>
      </c>
      <c r="E15" s="5" t="s">
        <v>22</v>
      </c>
      <c r="F15" s="5" t="s">
        <v>16</v>
      </c>
    </row>
    <row r="16" spans="1:7">
      <c r="A16" s="213">
        <f t="shared" si="0"/>
        <v>46309</v>
      </c>
      <c r="B16" s="215">
        <f t="shared" si="1"/>
        <v>46309</v>
      </c>
      <c r="C16" s="184" t="s">
        <v>102</v>
      </c>
      <c r="D16" s="5" t="s">
        <v>9</v>
      </c>
      <c r="E16" s="5" t="s">
        <v>22</v>
      </c>
      <c r="F16" s="5" t="s">
        <v>11</v>
      </c>
    </row>
    <row r="17" spans="1:6">
      <c r="A17" s="213">
        <f t="shared" si="0"/>
        <v>46310</v>
      </c>
      <c r="B17" s="215">
        <f t="shared" si="1"/>
        <v>46310</v>
      </c>
      <c r="C17" s="196"/>
      <c r="D17" s="5"/>
      <c r="E17" s="5"/>
      <c r="F17" s="5"/>
    </row>
    <row r="18" spans="1:6">
      <c r="A18" s="213">
        <f t="shared" si="0"/>
        <v>46311</v>
      </c>
      <c r="B18" s="215">
        <f t="shared" si="1"/>
        <v>46311</v>
      </c>
      <c r="C18" s="53"/>
      <c r="D18" s="7"/>
      <c r="E18" s="7"/>
      <c r="F18" s="7"/>
    </row>
    <row r="19" spans="1:6">
      <c r="A19" s="213">
        <f t="shared" si="0"/>
        <v>46312</v>
      </c>
      <c r="B19" s="215">
        <f t="shared" si="1"/>
        <v>46312</v>
      </c>
      <c r="C19" s="195" t="s">
        <v>311</v>
      </c>
      <c r="D19" s="5" t="s">
        <v>9</v>
      </c>
      <c r="E19" s="5" t="s">
        <v>22</v>
      </c>
      <c r="F19" s="5" t="s">
        <v>11</v>
      </c>
    </row>
    <row r="20" spans="1:6">
      <c r="A20" s="213">
        <f t="shared" si="0"/>
        <v>46313</v>
      </c>
      <c r="B20" s="215">
        <f t="shared" si="1"/>
        <v>46313</v>
      </c>
      <c r="C20" s="10" t="s">
        <v>215</v>
      </c>
      <c r="D20" s="93" t="s">
        <v>9</v>
      </c>
      <c r="E20" s="5" t="s">
        <v>22</v>
      </c>
      <c r="F20" s="5" t="s">
        <v>16</v>
      </c>
    </row>
    <row r="21" spans="1:6">
      <c r="A21" s="213">
        <f t="shared" si="0"/>
        <v>46314</v>
      </c>
      <c r="B21" s="215">
        <f t="shared" si="1"/>
        <v>46314</v>
      </c>
      <c r="C21" s="217"/>
      <c r="D21" s="7"/>
      <c r="E21" s="7"/>
      <c r="F21" s="7"/>
    </row>
    <row r="22" spans="1:6">
      <c r="A22" s="213">
        <f t="shared" si="0"/>
        <v>46315</v>
      </c>
      <c r="B22" s="215">
        <f t="shared" si="1"/>
        <v>46315</v>
      </c>
      <c r="C22" s="195" t="s">
        <v>121</v>
      </c>
      <c r="D22" s="5" t="s">
        <v>9</v>
      </c>
      <c r="E22" s="5" t="s">
        <v>22</v>
      </c>
      <c r="F22" s="5" t="s">
        <v>16</v>
      </c>
    </row>
    <row r="23" spans="1:6">
      <c r="A23" s="213">
        <f t="shared" si="0"/>
        <v>46316</v>
      </c>
      <c r="B23" s="215">
        <f t="shared" si="1"/>
        <v>46316</v>
      </c>
      <c r="C23" s="184" t="s">
        <v>103</v>
      </c>
      <c r="D23" s="5" t="s">
        <v>9</v>
      </c>
      <c r="E23" s="5" t="s">
        <v>22</v>
      </c>
      <c r="F23" s="5" t="s">
        <v>11</v>
      </c>
    </row>
    <row r="24" spans="1:6">
      <c r="A24" s="213">
        <f t="shared" si="0"/>
        <v>46317</v>
      </c>
      <c r="B24" s="215">
        <f t="shared" si="1"/>
        <v>46317</v>
      </c>
      <c r="C24" s="53"/>
      <c r="D24" s="7"/>
      <c r="E24" s="7"/>
      <c r="F24" s="7"/>
    </row>
    <row r="25" spans="1:6">
      <c r="A25" s="213">
        <f t="shared" si="0"/>
        <v>46318</v>
      </c>
      <c r="B25" s="215">
        <f t="shared" si="1"/>
        <v>46318</v>
      </c>
      <c r="C25" s="53"/>
      <c r="D25" s="7"/>
      <c r="E25" s="7"/>
      <c r="F25" s="7"/>
    </row>
    <row r="26" spans="1:6">
      <c r="A26" s="213">
        <f t="shared" si="0"/>
        <v>46319</v>
      </c>
      <c r="B26" s="215">
        <f t="shared" si="1"/>
        <v>46319</v>
      </c>
      <c r="C26" s="195" t="s">
        <v>244</v>
      </c>
      <c r="D26" s="5" t="s">
        <v>9</v>
      </c>
      <c r="E26" s="5" t="s">
        <v>22</v>
      </c>
      <c r="F26" s="5" t="s">
        <v>11</v>
      </c>
    </row>
    <row r="27" spans="1:6" ht="26.25" customHeight="1">
      <c r="A27" s="213">
        <f t="shared" si="0"/>
        <v>46320</v>
      </c>
      <c r="B27" s="215">
        <f t="shared" si="1"/>
        <v>46320</v>
      </c>
      <c r="C27" s="197" t="s">
        <v>34</v>
      </c>
      <c r="D27" s="5" t="s">
        <v>9</v>
      </c>
      <c r="E27" s="5" t="s">
        <v>22</v>
      </c>
      <c r="F27" s="5" t="s">
        <v>67</v>
      </c>
    </row>
    <row r="28" spans="1:6">
      <c r="A28" s="457">
        <f t="shared" si="0"/>
        <v>46321</v>
      </c>
      <c r="B28" s="465">
        <f t="shared" si="1"/>
        <v>46321</v>
      </c>
      <c r="C28" s="218" t="s">
        <v>8</v>
      </c>
      <c r="D28" s="5" t="s">
        <v>9</v>
      </c>
      <c r="E28" s="5" t="s">
        <v>22</v>
      </c>
      <c r="F28" s="5" t="s">
        <v>11</v>
      </c>
    </row>
    <row r="29" spans="1:6">
      <c r="A29" s="213">
        <f t="shared" si="0"/>
        <v>46322</v>
      </c>
      <c r="B29" s="215">
        <f t="shared" si="1"/>
        <v>46322</v>
      </c>
      <c r="C29" s="195" t="s">
        <v>66</v>
      </c>
      <c r="D29" s="5" t="s">
        <v>9</v>
      </c>
      <c r="E29" s="5" t="s">
        <v>22</v>
      </c>
      <c r="F29" s="5" t="s">
        <v>16</v>
      </c>
    </row>
    <row r="30" spans="1:6">
      <c r="A30" s="213">
        <f t="shared" si="0"/>
        <v>46323</v>
      </c>
      <c r="B30" s="215">
        <f t="shared" si="1"/>
        <v>46323</v>
      </c>
      <c r="C30" s="195" t="s">
        <v>97</v>
      </c>
      <c r="D30" s="5" t="s">
        <v>9</v>
      </c>
      <c r="E30" s="5" t="s">
        <v>22</v>
      </c>
      <c r="F30" s="5" t="s">
        <v>11</v>
      </c>
    </row>
    <row r="31" spans="1:6">
      <c r="A31" s="213">
        <f t="shared" si="0"/>
        <v>46324</v>
      </c>
      <c r="B31" s="215">
        <f t="shared" si="1"/>
        <v>46324</v>
      </c>
      <c r="C31" s="7"/>
      <c r="D31" s="7"/>
      <c r="E31" s="7"/>
      <c r="F31" s="7"/>
    </row>
    <row r="32" spans="1:6">
      <c r="A32" s="213">
        <f t="shared" si="0"/>
        <v>46325</v>
      </c>
      <c r="B32" s="215">
        <f t="shared" si="1"/>
        <v>46325</v>
      </c>
      <c r="C32" s="53"/>
      <c r="D32" s="7"/>
      <c r="E32" s="7"/>
      <c r="F32" s="7"/>
    </row>
    <row r="33" spans="1:6" ht="21.75" thickBot="1">
      <c r="A33" s="214">
        <f t="shared" si="0"/>
        <v>46326</v>
      </c>
      <c r="B33" s="479">
        <f t="shared" si="1"/>
        <v>46326</v>
      </c>
      <c r="C33" s="21" t="s">
        <v>299</v>
      </c>
      <c r="D33" s="361" t="s">
        <v>9</v>
      </c>
      <c r="E33" s="20" t="s">
        <v>22</v>
      </c>
      <c r="F33" s="97" t="s">
        <v>11</v>
      </c>
    </row>
    <row r="34" spans="1:6" ht="8.25" customHeight="1" thickBot="1">
      <c r="C34" s="266"/>
      <c r="D34" s="265"/>
      <c r="E34" s="265"/>
      <c r="F34" s="267"/>
    </row>
    <row r="35" spans="1:6" ht="21.75" thickBot="1">
      <c r="A35" s="263" t="s">
        <v>231</v>
      </c>
      <c r="B35" s="260"/>
      <c r="C35" s="272"/>
      <c r="D35" s="272"/>
      <c r="E35" s="272"/>
      <c r="F35" s="273"/>
    </row>
    <row r="36" spans="1:6">
      <c r="A36" s="454" t="s">
        <v>225</v>
      </c>
      <c r="B36" s="453"/>
    </row>
  </sheetData>
  <mergeCells count="1">
    <mergeCell ref="A1:F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0" orientation="portrait" r:id="rId1"/>
  <headerFooter>
    <oddHeader>&amp;C&amp;"Calibri,Bold"&amp;16Rosslare Golf Club Fixture List 2026</oddHeader>
    <oddFooter xml:space="preserve">&amp;C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6"/>
  <sheetViews>
    <sheetView topLeftCell="A15" zoomScaleNormal="100" workbookViewId="0">
      <selection activeCell="N28" sqref="N28"/>
    </sheetView>
  </sheetViews>
  <sheetFormatPr defaultColWidth="8.5703125" defaultRowHeight="21"/>
  <cols>
    <col min="1" max="1" width="7.28515625" style="1" customWidth="1"/>
    <col min="2" max="2" width="16.5703125" style="1" bestFit="1" customWidth="1"/>
    <col min="3" max="3" width="65.140625" style="1" customWidth="1"/>
    <col min="4" max="4" width="19" style="1" hidden="1" customWidth="1"/>
    <col min="5" max="5" width="12.42578125" style="1" bestFit="1" customWidth="1"/>
    <col min="6" max="6" width="10" style="1" bestFit="1" customWidth="1"/>
    <col min="7" max="7" width="7.42578125" style="1" bestFit="1" customWidth="1"/>
    <col min="8" max="8" width="35.42578125" style="1" hidden="1" customWidth="1"/>
    <col min="9" max="9" width="9.85546875" style="1" hidden="1" customWidth="1"/>
    <col min="10" max="10" width="14.140625" style="1" hidden="1" customWidth="1"/>
    <col min="11" max="16384" width="8.5703125" style="1"/>
  </cols>
  <sheetData>
    <row r="1" spans="1:11" ht="21.75" thickBot="1">
      <c r="A1" s="519" t="s">
        <v>266</v>
      </c>
      <c r="B1" s="520"/>
      <c r="C1" s="520"/>
      <c r="D1" s="520"/>
      <c r="E1" s="520"/>
      <c r="F1" s="520"/>
      <c r="G1" s="520"/>
      <c r="H1" s="520"/>
      <c r="I1" s="520"/>
      <c r="J1" s="521"/>
      <c r="K1" s="259"/>
    </row>
    <row r="2" spans="1:11" ht="21.75" thickBot="1">
      <c r="A2" s="211" t="s">
        <v>105</v>
      </c>
      <c r="B2" s="211" t="s">
        <v>106</v>
      </c>
      <c r="C2" s="50" t="s">
        <v>107</v>
      </c>
      <c r="D2" s="50" t="s">
        <v>200</v>
      </c>
      <c r="E2" s="50" t="s">
        <v>3</v>
      </c>
      <c r="F2" s="50" t="s">
        <v>108</v>
      </c>
      <c r="G2" s="50" t="s">
        <v>5</v>
      </c>
      <c r="H2" s="50" t="s">
        <v>6</v>
      </c>
      <c r="I2" s="50" t="s">
        <v>40</v>
      </c>
      <c r="J2" s="207" t="s">
        <v>65</v>
      </c>
    </row>
    <row r="3" spans="1:11">
      <c r="A3" s="212">
        <f>B3</f>
        <v>46327</v>
      </c>
      <c r="B3" s="183">
        <v>46327</v>
      </c>
      <c r="C3" s="10" t="s">
        <v>236</v>
      </c>
      <c r="D3" s="186"/>
      <c r="E3" s="93" t="s">
        <v>9</v>
      </c>
      <c r="F3" s="5" t="s">
        <v>20</v>
      </c>
      <c r="G3" s="94" t="s">
        <v>11</v>
      </c>
      <c r="H3" s="7"/>
      <c r="I3" s="7"/>
      <c r="J3" s="7"/>
    </row>
    <row r="4" spans="1:11">
      <c r="A4" s="213">
        <f t="shared" ref="A4:A32" si="0">B4</f>
        <v>46328</v>
      </c>
      <c r="B4" s="215">
        <f>B3+1</f>
        <v>46328</v>
      </c>
      <c r="C4" s="7"/>
      <c r="D4" s="95"/>
      <c r="E4" s="95"/>
      <c r="F4" s="7"/>
      <c r="G4" s="53"/>
      <c r="H4" s="7"/>
      <c r="I4" s="7"/>
      <c r="J4" s="7"/>
    </row>
    <row r="5" spans="1:11">
      <c r="A5" s="213">
        <f t="shared" si="0"/>
        <v>46329</v>
      </c>
      <c r="B5" s="215">
        <f t="shared" ref="B5:B32" si="1">B4+1</f>
        <v>46329</v>
      </c>
      <c r="C5" s="9" t="s">
        <v>83</v>
      </c>
      <c r="D5" s="68"/>
      <c r="E5" s="93" t="s">
        <v>9</v>
      </c>
      <c r="F5" s="5" t="s">
        <v>20</v>
      </c>
      <c r="G5" s="94" t="s">
        <v>16</v>
      </c>
      <c r="H5" s="7"/>
      <c r="I5" s="7"/>
      <c r="J5" s="7"/>
    </row>
    <row r="6" spans="1:11">
      <c r="A6" s="213">
        <f t="shared" si="0"/>
        <v>46330</v>
      </c>
      <c r="B6" s="215">
        <f t="shared" si="1"/>
        <v>46330</v>
      </c>
      <c r="C6" s="17" t="s">
        <v>102</v>
      </c>
      <c r="D6" s="187"/>
      <c r="E6" s="93" t="s">
        <v>9</v>
      </c>
      <c r="F6" s="5" t="s">
        <v>20</v>
      </c>
      <c r="G6" s="94" t="s">
        <v>11</v>
      </c>
      <c r="H6" s="7"/>
      <c r="I6" s="7"/>
      <c r="J6" s="7"/>
    </row>
    <row r="7" spans="1:11">
      <c r="A7" s="213">
        <f t="shared" si="0"/>
        <v>46331</v>
      </c>
      <c r="B7" s="215">
        <f t="shared" si="1"/>
        <v>46331</v>
      </c>
      <c r="C7" s="7"/>
      <c r="D7" s="95"/>
      <c r="E7" s="95"/>
      <c r="F7" s="7"/>
      <c r="G7" s="53"/>
      <c r="H7" s="8"/>
      <c r="I7" s="7"/>
      <c r="J7" s="7"/>
    </row>
    <row r="8" spans="1:11">
      <c r="A8" s="213">
        <f t="shared" si="0"/>
        <v>46332</v>
      </c>
      <c r="B8" s="215">
        <f t="shared" si="1"/>
        <v>46332</v>
      </c>
      <c r="C8" s="7"/>
      <c r="D8" s="95"/>
      <c r="E8" s="95"/>
      <c r="F8" s="7"/>
      <c r="G8" s="53"/>
      <c r="H8" s="7"/>
      <c r="I8" s="7"/>
      <c r="J8" s="7"/>
    </row>
    <row r="9" spans="1:11">
      <c r="A9" s="213">
        <f t="shared" si="0"/>
        <v>46333</v>
      </c>
      <c r="B9" s="215">
        <f t="shared" si="1"/>
        <v>46333</v>
      </c>
      <c r="C9" s="9" t="s">
        <v>99</v>
      </c>
      <c r="D9" s="68"/>
      <c r="E9" s="93" t="s">
        <v>9</v>
      </c>
      <c r="F9" s="5" t="s">
        <v>20</v>
      </c>
      <c r="G9" s="94" t="s">
        <v>11</v>
      </c>
      <c r="H9" s="7"/>
      <c r="I9" s="7"/>
      <c r="J9" s="7"/>
    </row>
    <row r="10" spans="1:11">
      <c r="A10" s="213">
        <f t="shared" si="0"/>
        <v>46334</v>
      </c>
      <c r="B10" s="215">
        <f t="shared" si="1"/>
        <v>46334</v>
      </c>
      <c r="C10" s="10" t="s">
        <v>98</v>
      </c>
      <c r="D10" s="186"/>
      <c r="E10" s="93" t="s">
        <v>9</v>
      </c>
      <c r="F10" s="5" t="s">
        <v>20</v>
      </c>
      <c r="G10" s="94" t="s">
        <v>11</v>
      </c>
      <c r="H10" s="7"/>
      <c r="I10" s="7"/>
      <c r="J10" s="7"/>
    </row>
    <row r="11" spans="1:11">
      <c r="A11" s="213">
        <f t="shared" si="0"/>
        <v>46335</v>
      </c>
      <c r="B11" s="215">
        <f t="shared" si="1"/>
        <v>46335</v>
      </c>
      <c r="C11" s="7"/>
      <c r="D11" s="95"/>
      <c r="E11" s="95"/>
      <c r="F11" s="7"/>
      <c r="G11" s="53"/>
      <c r="H11" s="7"/>
      <c r="I11" s="7"/>
      <c r="J11" s="7"/>
    </row>
    <row r="12" spans="1:11">
      <c r="A12" s="213">
        <f t="shared" si="0"/>
        <v>46336</v>
      </c>
      <c r="B12" s="215">
        <f t="shared" si="1"/>
        <v>46336</v>
      </c>
      <c r="C12" s="9" t="s">
        <v>83</v>
      </c>
      <c r="D12" s="68"/>
      <c r="E12" s="93" t="s">
        <v>9</v>
      </c>
      <c r="F12" s="5" t="s">
        <v>20</v>
      </c>
      <c r="G12" s="94" t="s">
        <v>16</v>
      </c>
      <c r="H12" s="7"/>
      <c r="I12" s="7"/>
      <c r="J12" s="7"/>
    </row>
    <row r="13" spans="1:11">
      <c r="A13" s="213">
        <f t="shared" si="0"/>
        <v>46337</v>
      </c>
      <c r="B13" s="215">
        <f t="shared" si="1"/>
        <v>46337</v>
      </c>
      <c r="C13" s="17" t="s">
        <v>102</v>
      </c>
      <c r="D13" s="187"/>
      <c r="E13" s="93" t="s">
        <v>9</v>
      </c>
      <c r="F13" s="5" t="s">
        <v>20</v>
      </c>
      <c r="G13" s="94" t="s">
        <v>11</v>
      </c>
      <c r="H13" s="7"/>
      <c r="I13" s="7"/>
      <c r="J13" s="7"/>
    </row>
    <row r="14" spans="1:11">
      <c r="A14" s="213">
        <f t="shared" si="0"/>
        <v>46338</v>
      </c>
      <c r="B14" s="215">
        <f t="shared" si="1"/>
        <v>46338</v>
      </c>
      <c r="C14" s="7"/>
      <c r="D14" s="95"/>
      <c r="E14" s="95"/>
      <c r="F14" s="7"/>
      <c r="G14" s="53"/>
      <c r="H14" s="7"/>
      <c r="I14" s="7"/>
      <c r="J14" s="7"/>
    </row>
    <row r="15" spans="1:11">
      <c r="A15" s="213">
        <f t="shared" si="0"/>
        <v>46339</v>
      </c>
      <c r="B15" s="215">
        <f t="shared" si="1"/>
        <v>46339</v>
      </c>
      <c r="C15" s="5"/>
      <c r="D15" s="93"/>
      <c r="E15" s="93"/>
      <c r="F15" s="5"/>
      <c r="G15" s="94"/>
      <c r="H15" s="7"/>
      <c r="I15" s="7"/>
      <c r="J15" s="7"/>
    </row>
    <row r="16" spans="1:11">
      <c r="A16" s="213">
        <f t="shared" si="0"/>
        <v>46340</v>
      </c>
      <c r="B16" s="215">
        <f t="shared" si="1"/>
        <v>46340</v>
      </c>
      <c r="C16" s="9" t="s">
        <v>217</v>
      </c>
      <c r="D16" s="68"/>
      <c r="E16" s="93" t="s">
        <v>9</v>
      </c>
      <c r="F16" s="5" t="s">
        <v>20</v>
      </c>
      <c r="G16" s="94" t="s">
        <v>11</v>
      </c>
      <c r="H16" s="96"/>
      <c r="I16" s="190"/>
      <c r="J16" s="190"/>
    </row>
    <row r="17" spans="1:10">
      <c r="A17" s="213">
        <f t="shared" si="0"/>
        <v>46341</v>
      </c>
      <c r="B17" s="215">
        <f t="shared" si="1"/>
        <v>46341</v>
      </c>
      <c r="C17" s="10" t="s">
        <v>98</v>
      </c>
      <c r="D17" s="186"/>
      <c r="E17" s="93" t="s">
        <v>9</v>
      </c>
      <c r="F17" s="5" t="s">
        <v>20</v>
      </c>
      <c r="G17" s="94" t="s">
        <v>11</v>
      </c>
      <c r="H17" s="7"/>
      <c r="I17" s="7"/>
      <c r="J17" s="7"/>
    </row>
    <row r="18" spans="1:10">
      <c r="A18" s="213">
        <f t="shared" si="0"/>
        <v>46342</v>
      </c>
      <c r="B18" s="215">
        <f t="shared" si="1"/>
        <v>46342</v>
      </c>
      <c r="C18" s="7"/>
      <c r="D18" s="95"/>
      <c r="E18" s="95"/>
      <c r="F18" s="7"/>
      <c r="G18" s="53"/>
      <c r="H18" s="7"/>
      <c r="I18" s="7"/>
      <c r="J18" s="7"/>
    </row>
    <row r="19" spans="1:10">
      <c r="A19" s="213">
        <f t="shared" si="0"/>
        <v>46343</v>
      </c>
      <c r="B19" s="215">
        <f t="shared" si="1"/>
        <v>46343</v>
      </c>
      <c r="C19" s="9" t="s">
        <v>118</v>
      </c>
      <c r="D19" s="68"/>
      <c r="E19" s="93" t="s">
        <v>9</v>
      </c>
      <c r="F19" s="5" t="s">
        <v>20</v>
      </c>
      <c r="G19" s="94" t="s">
        <v>16</v>
      </c>
      <c r="H19" s="7"/>
      <c r="I19" s="7"/>
      <c r="J19" s="7"/>
    </row>
    <row r="20" spans="1:10">
      <c r="A20" s="213">
        <f t="shared" si="0"/>
        <v>46344</v>
      </c>
      <c r="B20" s="215">
        <f t="shared" si="1"/>
        <v>46344</v>
      </c>
      <c r="C20" s="17" t="s">
        <v>102</v>
      </c>
      <c r="D20" s="187"/>
      <c r="E20" s="93" t="s">
        <v>9</v>
      </c>
      <c r="F20" s="5" t="s">
        <v>20</v>
      </c>
      <c r="G20" s="94" t="s">
        <v>11</v>
      </c>
      <c r="H20" s="7"/>
      <c r="I20" s="7"/>
      <c r="J20" s="7"/>
    </row>
    <row r="21" spans="1:10">
      <c r="A21" s="213">
        <f t="shared" si="0"/>
        <v>46345</v>
      </c>
      <c r="B21" s="215">
        <f t="shared" si="1"/>
        <v>46345</v>
      </c>
      <c r="C21" s="7"/>
      <c r="D21" s="95"/>
      <c r="E21" s="95"/>
      <c r="F21" s="7"/>
      <c r="G21" s="53"/>
      <c r="H21" s="7"/>
      <c r="I21" s="7"/>
      <c r="J21" s="7"/>
    </row>
    <row r="22" spans="1:10">
      <c r="A22" s="213">
        <f t="shared" si="0"/>
        <v>46346</v>
      </c>
      <c r="B22" s="215">
        <f t="shared" si="1"/>
        <v>46346</v>
      </c>
      <c r="C22" s="7"/>
      <c r="D22" s="95"/>
      <c r="E22" s="95"/>
      <c r="F22" s="7"/>
      <c r="G22" s="53"/>
      <c r="H22" s="7"/>
      <c r="I22" s="7"/>
      <c r="J22" s="7"/>
    </row>
    <row r="23" spans="1:10">
      <c r="A23" s="213">
        <f t="shared" si="0"/>
        <v>46347</v>
      </c>
      <c r="B23" s="215">
        <f t="shared" si="1"/>
        <v>46347</v>
      </c>
      <c r="C23" s="9" t="s">
        <v>216</v>
      </c>
      <c r="D23" s="68"/>
      <c r="E23" s="93" t="s">
        <v>9</v>
      </c>
      <c r="F23" s="5" t="s">
        <v>20</v>
      </c>
      <c r="G23" s="94" t="s">
        <v>11</v>
      </c>
      <c r="H23" s="7"/>
      <c r="I23" s="7"/>
      <c r="J23" s="7"/>
    </row>
    <row r="24" spans="1:10">
      <c r="A24" s="213">
        <f t="shared" si="0"/>
        <v>46348</v>
      </c>
      <c r="B24" s="215">
        <f t="shared" si="1"/>
        <v>46348</v>
      </c>
      <c r="C24" s="10" t="s">
        <v>98</v>
      </c>
      <c r="D24" s="186"/>
      <c r="E24" s="93" t="s">
        <v>9</v>
      </c>
      <c r="F24" s="5" t="s">
        <v>20</v>
      </c>
      <c r="G24" s="94" t="s">
        <v>11</v>
      </c>
      <c r="H24" s="7"/>
      <c r="I24" s="7"/>
      <c r="J24" s="7"/>
    </row>
    <row r="25" spans="1:10">
      <c r="A25" s="213">
        <f t="shared" si="0"/>
        <v>46349</v>
      </c>
      <c r="B25" s="215">
        <f t="shared" si="1"/>
        <v>46349</v>
      </c>
      <c r="C25" s="9"/>
      <c r="D25" s="68"/>
      <c r="E25" s="93"/>
      <c r="F25" s="5"/>
      <c r="G25" s="94"/>
      <c r="H25" s="7"/>
      <c r="I25" s="7"/>
      <c r="J25" s="7"/>
    </row>
    <row r="26" spans="1:10">
      <c r="A26" s="213">
        <f t="shared" si="0"/>
        <v>46350</v>
      </c>
      <c r="B26" s="215">
        <f t="shared" si="1"/>
        <v>46350</v>
      </c>
      <c r="C26" s="9" t="s">
        <v>66</v>
      </c>
      <c r="D26" s="68"/>
      <c r="E26" s="93" t="s">
        <v>9</v>
      </c>
      <c r="F26" s="5" t="s">
        <v>20</v>
      </c>
      <c r="G26" s="94" t="s">
        <v>16</v>
      </c>
      <c r="H26" s="7"/>
      <c r="I26" s="7"/>
      <c r="J26" s="7"/>
    </row>
    <row r="27" spans="1:10">
      <c r="A27" s="213">
        <f t="shared" si="0"/>
        <v>46351</v>
      </c>
      <c r="B27" s="215">
        <f t="shared" si="1"/>
        <v>46351</v>
      </c>
      <c r="C27" s="17" t="s">
        <v>102</v>
      </c>
      <c r="D27" s="187"/>
      <c r="E27" s="93" t="s">
        <v>9</v>
      </c>
      <c r="F27" s="5" t="s">
        <v>20</v>
      </c>
      <c r="G27" s="94" t="s">
        <v>11</v>
      </c>
      <c r="H27" s="7"/>
      <c r="I27" s="7"/>
      <c r="J27" s="7"/>
    </row>
    <row r="28" spans="1:10">
      <c r="A28" s="213">
        <f t="shared" si="0"/>
        <v>46352</v>
      </c>
      <c r="B28" s="215">
        <f t="shared" si="1"/>
        <v>46352</v>
      </c>
      <c r="C28" s="7"/>
      <c r="D28" s="95"/>
      <c r="E28" s="95"/>
      <c r="F28" s="7"/>
      <c r="G28" s="53"/>
      <c r="H28" s="8"/>
      <c r="I28" s="7"/>
      <c r="J28" s="7"/>
    </row>
    <row r="29" spans="1:10">
      <c r="A29" s="213">
        <f t="shared" si="0"/>
        <v>46353</v>
      </c>
      <c r="B29" s="215">
        <f t="shared" si="1"/>
        <v>46353</v>
      </c>
      <c r="C29" s="9"/>
      <c r="D29" s="68"/>
      <c r="E29" s="93"/>
      <c r="F29" s="5"/>
      <c r="G29" s="94"/>
      <c r="H29" s="7"/>
      <c r="I29" s="7"/>
      <c r="J29" s="7"/>
    </row>
    <row r="30" spans="1:10">
      <c r="A30" s="213">
        <f t="shared" si="0"/>
        <v>46354</v>
      </c>
      <c r="B30" s="215">
        <f t="shared" si="1"/>
        <v>46354</v>
      </c>
      <c r="C30" s="9" t="s">
        <v>216</v>
      </c>
      <c r="D30" s="68"/>
      <c r="E30" s="93" t="s">
        <v>9</v>
      </c>
      <c r="F30" s="5" t="s">
        <v>20</v>
      </c>
      <c r="G30" s="94" t="s">
        <v>11</v>
      </c>
      <c r="H30" s="7"/>
      <c r="I30" s="7"/>
      <c r="J30" s="7"/>
    </row>
    <row r="31" spans="1:10" ht="21.75" thickBot="1">
      <c r="A31" s="213">
        <f t="shared" si="0"/>
        <v>46355</v>
      </c>
      <c r="B31" s="215">
        <f t="shared" si="1"/>
        <v>46355</v>
      </c>
      <c r="C31" s="320" t="s">
        <v>98</v>
      </c>
      <c r="D31" s="320"/>
      <c r="E31" s="321" t="s">
        <v>9</v>
      </c>
      <c r="F31" s="321" t="s">
        <v>20</v>
      </c>
      <c r="G31" s="325" t="s">
        <v>11</v>
      </c>
      <c r="H31" s="23"/>
      <c r="I31" s="23"/>
      <c r="J31" s="23"/>
    </row>
    <row r="32" spans="1:10" ht="21.75" thickBot="1">
      <c r="A32" s="405">
        <f t="shared" si="0"/>
        <v>46356</v>
      </c>
      <c r="B32" s="406">
        <f t="shared" si="1"/>
        <v>46356</v>
      </c>
      <c r="C32" s="221"/>
      <c r="D32" s="500"/>
      <c r="E32" s="501"/>
      <c r="F32" s="220"/>
      <c r="G32" s="502"/>
      <c r="H32" s="13"/>
    </row>
    <row r="33" spans="1:7">
      <c r="A33" s="453"/>
      <c r="B33" s="453"/>
      <c r="C33" s="453"/>
      <c r="D33" s="453"/>
      <c r="E33" s="453"/>
      <c r="F33" s="453"/>
      <c r="G33" s="453"/>
    </row>
    <row r="34" spans="1:7" ht="8.25" customHeight="1" thickBot="1">
      <c r="C34" s="266"/>
      <c r="D34" s="266"/>
      <c r="E34" s="265"/>
      <c r="F34" s="265"/>
      <c r="G34" s="267"/>
    </row>
    <row r="35" spans="1:7" ht="21.75" thickBot="1">
      <c r="A35" s="263" t="s">
        <v>231</v>
      </c>
      <c r="B35" s="260"/>
      <c r="C35" s="272"/>
      <c r="D35" s="272"/>
      <c r="E35" s="272"/>
      <c r="F35" s="272"/>
      <c r="G35" s="273"/>
    </row>
    <row r="36" spans="1:7">
      <c r="A36" s="454" t="s">
        <v>225</v>
      </c>
      <c r="B36" s="453"/>
    </row>
  </sheetData>
  <mergeCells count="1">
    <mergeCell ref="A1:J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3" orientation="portrait" r:id="rId1"/>
  <headerFooter>
    <oddHeader>&amp;C&amp;"Calibri,Bold"&amp;16Rosslare Golf Club Fixture List 2026</oddHeader>
    <oddFooter xml:space="preserve">&amp;C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6"/>
  <sheetViews>
    <sheetView topLeftCell="A18" zoomScaleNormal="100" workbookViewId="0">
      <selection activeCell="C20" sqref="C20"/>
    </sheetView>
  </sheetViews>
  <sheetFormatPr defaultColWidth="8.5703125" defaultRowHeight="20.25"/>
  <cols>
    <col min="1" max="1" width="7.28515625" style="98" customWidth="1"/>
    <col min="2" max="2" width="16.5703125" style="98" bestFit="1" customWidth="1"/>
    <col min="3" max="3" width="65.140625" style="98" customWidth="1"/>
    <col min="4" max="4" width="19" style="98" hidden="1" customWidth="1"/>
    <col min="5" max="5" width="12.42578125" style="98" bestFit="1" customWidth="1"/>
    <col min="6" max="6" width="10" style="98" bestFit="1" customWidth="1"/>
    <col min="7" max="7" width="7.42578125" style="101" bestFit="1" customWidth="1"/>
    <col min="8" max="8" width="35.42578125" style="98" hidden="1" customWidth="1"/>
    <col min="9" max="9" width="23.42578125" style="98" hidden="1" customWidth="1"/>
    <col min="10" max="10" width="14.140625" style="98" hidden="1" customWidth="1"/>
    <col min="11" max="16384" width="8.5703125" style="98"/>
  </cols>
  <sheetData>
    <row r="1" spans="1:11">
      <c r="A1" s="522" t="s">
        <v>267</v>
      </c>
      <c r="B1" s="523"/>
      <c r="C1" s="523"/>
      <c r="D1" s="523"/>
      <c r="E1" s="523"/>
      <c r="F1" s="523"/>
      <c r="G1" s="523"/>
      <c r="H1" s="523"/>
      <c r="I1" s="523"/>
      <c r="J1" s="524"/>
      <c r="K1" s="258"/>
    </row>
    <row r="2" spans="1:11" ht="21.75" thickBot="1">
      <c r="A2" s="315" t="s">
        <v>105</v>
      </c>
      <c r="B2" s="20" t="s">
        <v>106</v>
      </c>
      <c r="C2" s="20" t="s">
        <v>107</v>
      </c>
      <c r="D2" s="20" t="s">
        <v>200</v>
      </c>
      <c r="E2" s="20" t="s">
        <v>3</v>
      </c>
      <c r="F2" s="20" t="s">
        <v>108</v>
      </c>
      <c r="G2" s="20" t="s">
        <v>5</v>
      </c>
      <c r="H2" s="20" t="s">
        <v>6</v>
      </c>
      <c r="I2" s="20" t="s">
        <v>40</v>
      </c>
      <c r="J2" s="468" t="s">
        <v>65</v>
      </c>
    </row>
    <row r="3" spans="1:11" ht="21">
      <c r="A3" s="469">
        <f>B3</f>
        <v>46357</v>
      </c>
      <c r="B3" s="328">
        <v>46357</v>
      </c>
      <c r="C3" s="195" t="s">
        <v>83</v>
      </c>
      <c r="D3" s="9"/>
      <c r="E3" s="5" t="s">
        <v>9</v>
      </c>
      <c r="F3" s="5" t="s">
        <v>10</v>
      </c>
      <c r="G3" s="208" t="s">
        <v>16</v>
      </c>
      <c r="H3" s="7"/>
      <c r="I3" s="7"/>
      <c r="J3" s="470"/>
    </row>
    <row r="4" spans="1:11" ht="21">
      <c r="A4" s="471">
        <f t="shared" ref="A4:A33" si="0">B4</f>
        <v>46358</v>
      </c>
      <c r="B4" s="215">
        <f>B3+1</f>
        <v>46358</v>
      </c>
      <c r="C4" s="184" t="s">
        <v>102</v>
      </c>
      <c r="D4" s="9"/>
      <c r="E4" s="5" t="s">
        <v>9</v>
      </c>
      <c r="F4" s="5" t="s">
        <v>10</v>
      </c>
      <c r="G4" s="208" t="s">
        <v>11</v>
      </c>
      <c r="H4" s="7"/>
      <c r="I4" s="7"/>
      <c r="J4" s="470"/>
    </row>
    <row r="5" spans="1:11" ht="21">
      <c r="A5" s="471">
        <f t="shared" si="0"/>
        <v>46359</v>
      </c>
      <c r="B5" s="215">
        <f t="shared" ref="B5:B33" si="1">B4+1</f>
        <v>46359</v>
      </c>
      <c r="C5" s="53"/>
      <c r="D5" s="7"/>
      <c r="E5" s="7"/>
      <c r="F5" s="7"/>
      <c r="G5" s="209"/>
      <c r="H5" s="7"/>
      <c r="I5" s="7"/>
      <c r="J5" s="470"/>
    </row>
    <row r="6" spans="1:11" ht="21">
      <c r="A6" s="471">
        <f t="shared" si="0"/>
        <v>46360</v>
      </c>
      <c r="B6" s="215">
        <f t="shared" si="1"/>
        <v>46360</v>
      </c>
      <c r="C6" s="195"/>
      <c r="D6" s="9"/>
      <c r="E6" s="5"/>
      <c r="F6" s="5"/>
      <c r="G6" s="208"/>
      <c r="H6" s="7"/>
      <c r="I6" s="7"/>
      <c r="J6" s="470"/>
    </row>
    <row r="7" spans="1:11" ht="21">
      <c r="A7" s="471">
        <f t="shared" si="0"/>
        <v>46361</v>
      </c>
      <c r="B7" s="215">
        <f t="shared" si="1"/>
        <v>46361</v>
      </c>
      <c r="C7" s="195" t="s">
        <v>216</v>
      </c>
      <c r="D7" s="9"/>
      <c r="E7" s="5" t="s">
        <v>9</v>
      </c>
      <c r="F7" s="5" t="s">
        <v>10</v>
      </c>
      <c r="G7" s="208" t="s">
        <v>11</v>
      </c>
      <c r="H7" s="8"/>
      <c r="I7" s="7"/>
      <c r="J7" s="470"/>
    </row>
    <row r="8" spans="1:11" ht="21">
      <c r="A8" s="471">
        <f t="shared" si="0"/>
        <v>46362</v>
      </c>
      <c r="B8" s="215">
        <f t="shared" si="1"/>
        <v>46362</v>
      </c>
      <c r="C8" s="196" t="s">
        <v>98</v>
      </c>
      <c r="D8" s="10"/>
      <c r="E8" s="5" t="s">
        <v>9</v>
      </c>
      <c r="F8" s="5" t="s">
        <v>10</v>
      </c>
      <c r="G8" s="208" t="s">
        <v>11</v>
      </c>
      <c r="H8" s="7"/>
      <c r="I8" s="7"/>
      <c r="J8" s="470"/>
    </row>
    <row r="9" spans="1:11" ht="21">
      <c r="A9" s="471">
        <f t="shared" si="0"/>
        <v>46363</v>
      </c>
      <c r="B9" s="215">
        <f t="shared" si="1"/>
        <v>46363</v>
      </c>
      <c r="C9" s="195"/>
      <c r="D9" s="9"/>
      <c r="E9" s="5"/>
      <c r="F9" s="5"/>
      <c r="G9" s="208"/>
      <c r="H9" s="7"/>
      <c r="I9" s="7"/>
      <c r="J9" s="470"/>
    </row>
    <row r="10" spans="1:11" ht="21">
      <c r="A10" s="471">
        <f t="shared" si="0"/>
        <v>46364</v>
      </c>
      <c r="B10" s="215">
        <f t="shared" si="1"/>
        <v>46364</v>
      </c>
      <c r="C10" s="195" t="s">
        <v>300</v>
      </c>
      <c r="D10" s="9"/>
      <c r="E10" s="5" t="s">
        <v>9</v>
      </c>
      <c r="F10" s="5" t="s">
        <v>10</v>
      </c>
      <c r="G10" s="208" t="s">
        <v>16</v>
      </c>
      <c r="H10" s="7"/>
      <c r="I10" s="7"/>
      <c r="J10" s="470"/>
    </row>
    <row r="11" spans="1:11" ht="21">
      <c r="A11" s="471">
        <f t="shared" si="0"/>
        <v>46365</v>
      </c>
      <c r="B11" s="215">
        <f t="shared" si="1"/>
        <v>46365</v>
      </c>
      <c r="C11" s="184" t="s">
        <v>102</v>
      </c>
      <c r="D11" s="17"/>
      <c r="E11" s="5" t="s">
        <v>9</v>
      </c>
      <c r="F11" s="5" t="s">
        <v>10</v>
      </c>
      <c r="G11" s="208" t="s">
        <v>11</v>
      </c>
      <c r="H11" s="7"/>
      <c r="I11" s="7"/>
      <c r="J11" s="470"/>
    </row>
    <row r="12" spans="1:11" ht="21">
      <c r="A12" s="471">
        <f t="shared" si="0"/>
        <v>46366</v>
      </c>
      <c r="B12" s="215">
        <f t="shared" si="1"/>
        <v>46366</v>
      </c>
      <c r="C12" s="53"/>
      <c r="D12" s="7"/>
      <c r="E12" s="7"/>
      <c r="F12" s="7"/>
      <c r="G12" s="209"/>
      <c r="H12" s="7"/>
      <c r="I12" s="7"/>
      <c r="J12" s="470"/>
    </row>
    <row r="13" spans="1:11" ht="21">
      <c r="A13" s="471">
        <f t="shared" si="0"/>
        <v>46367</v>
      </c>
      <c r="B13" s="215">
        <f t="shared" si="1"/>
        <v>46367</v>
      </c>
      <c r="C13" s="94"/>
      <c r="D13" s="5"/>
      <c r="E13" s="5"/>
      <c r="F13" s="5"/>
      <c r="G13" s="209"/>
      <c r="H13" s="7"/>
      <c r="I13" s="7"/>
      <c r="J13" s="470"/>
    </row>
    <row r="14" spans="1:11" ht="21">
      <c r="A14" s="471">
        <f t="shared" si="0"/>
        <v>46368</v>
      </c>
      <c r="B14" s="215">
        <f t="shared" si="1"/>
        <v>46368</v>
      </c>
      <c r="C14" s="195" t="s">
        <v>217</v>
      </c>
      <c r="D14" s="9"/>
      <c r="E14" s="5" t="s">
        <v>9</v>
      </c>
      <c r="F14" s="5" t="s">
        <v>10</v>
      </c>
      <c r="G14" s="208" t="s">
        <v>11</v>
      </c>
      <c r="H14" s="190"/>
      <c r="I14" s="190"/>
      <c r="J14" s="470"/>
    </row>
    <row r="15" spans="1:11" ht="21">
      <c r="A15" s="471">
        <f t="shared" si="0"/>
        <v>46369</v>
      </c>
      <c r="B15" s="215">
        <f t="shared" si="1"/>
        <v>46369</v>
      </c>
      <c r="C15" s="196" t="s">
        <v>207</v>
      </c>
      <c r="D15" s="10"/>
      <c r="E15" s="5" t="s">
        <v>9</v>
      </c>
      <c r="F15" s="5" t="s">
        <v>10</v>
      </c>
      <c r="G15" s="208" t="s">
        <v>11</v>
      </c>
      <c r="H15" s="7"/>
      <c r="I15" s="7"/>
      <c r="J15" s="470"/>
    </row>
    <row r="16" spans="1:11" ht="21">
      <c r="A16" s="471">
        <f t="shared" si="0"/>
        <v>46370</v>
      </c>
      <c r="B16" s="215">
        <f t="shared" si="1"/>
        <v>46370</v>
      </c>
      <c r="C16" s="195"/>
      <c r="D16" s="9"/>
      <c r="E16" s="5"/>
      <c r="F16" s="5"/>
      <c r="G16" s="208"/>
      <c r="H16" s="7"/>
      <c r="I16" s="7"/>
      <c r="J16" s="470"/>
    </row>
    <row r="17" spans="1:12" ht="21">
      <c r="A17" s="471">
        <f t="shared" si="0"/>
        <v>46371</v>
      </c>
      <c r="B17" s="215">
        <f t="shared" si="1"/>
        <v>46371</v>
      </c>
      <c r="C17" s="195" t="s">
        <v>245</v>
      </c>
      <c r="D17" s="9"/>
      <c r="E17" s="5" t="s">
        <v>9</v>
      </c>
      <c r="F17" s="5" t="s">
        <v>10</v>
      </c>
      <c r="G17" s="208" t="s">
        <v>16</v>
      </c>
      <c r="H17" s="7"/>
      <c r="I17" s="7"/>
      <c r="J17" s="470"/>
    </row>
    <row r="18" spans="1:12" ht="21">
      <c r="A18" s="471">
        <f t="shared" si="0"/>
        <v>46372</v>
      </c>
      <c r="B18" s="215">
        <f t="shared" si="1"/>
        <v>46372</v>
      </c>
      <c r="C18" s="184" t="s">
        <v>102</v>
      </c>
      <c r="D18" s="17"/>
      <c r="E18" s="5" t="s">
        <v>9</v>
      </c>
      <c r="F18" s="5" t="s">
        <v>10</v>
      </c>
      <c r="G18" s="208" t="s">
        <v>11</v>
      </c>
      <c r="H18" s="7"/>
      <c r="I18" s="7"/>
      <c r="J18" s="470"/>
    </row>
    <row r="19" spans="1:12" ht="21">
      <c r="A19" s="471">
        <f t="shared" si="0"/>
        <v>46373</v>
      </c>
      <c r="B19" s="215">
        <f t="shared" si="1"/>
        <v>46373</v>
      </c>
      <c r="C19" s="53"/>
      <c r="D19" s="7"/>
      <c r="E19" s="7"/>
      <c r="F19" s="7"/>
      <c r="G19" s="209"/>
      <c r="H19" s="7"/>
      <c r="I19" s="7"/>
      <c r="J19" s="470"/>
    </row>
    <row r="20" spans="1:12" ht="21">
      <c r="A20" s="471">
        <f t="shared" si="0"/>
        <v>46374</v>
      </c>
      <c r="B20" s="215">
        <f t="shared" si="1"/>
        <v>46374</v>
      </c>
      <c r="C20" s="94"/>
      <c r="D20" s="5"/>
      <c r="E20" s="5"/>
      <c r="F20" s="5"/>
      <c r="G20" s="208"/>
      <c r="H20" s="7"/>
      <c r="I20" s="7"/>
      <c r="J20" s="470"/>
    </row>
    <row r="21" spans="1:12" ht="21">
      <c r="A21" s="471">
        <f t="shared" si="0"/>
        <v>46375</v>
      </c>
      <c r="B21" s="215">
        <f t="shared" si="1"/>
        <v>46375</v>
      </c>
      <c r="C21" s="195" t="s">
        <v>217</v>
      </c>
      <c r="D21" s="9"/>
      <c r="E21" s="5" t="s">
        <v>9</v>
      </c>
      <c r="F21" s="5" t="s">
        <v>10</v>
      </c>
      <c r="G21" s="208" t="s">
        <v>11</v>
      </c>
      <c r="H21" s="7"/>
      <c r="I21" s="7"/>
      <c r="J21" s="470"/>
    </row>
    <row r="22" spans="1:12" ht="21">
      <c r="A22" s="471">
        <f t="shared" si="0"/>
        <v>46376</v>
      </c>
      <c r="B22" s="215">
        <f t="shared" si="1"/>
        <v>46376</v>
      </c>
      <c r="C22" s="196" t="s">
        <v>207</v>
      </c>
      <c r="D22" s="10"/>
      <c r="E22" s="5" t="s">
        <v>9</v>
      </c>
      <c r="F22" s="5" t="s">
        <v>10</v>
      </c>
      <c r="G22" s="208" t="s">
        <v>11</v>
      </c>
      <c r="H22" s="7"/>
      <c r="I22" s="7"/>
      <c r="J22" s="470"/>
    </row>
    <row r="23" spans="1:12" ht="21">
      <c r="A23" s="471">
        <f t="shared" si="0"/>
        <v>46377</v>
      </c>
      <c r="B23" s="215">
        <f t="shared" si="1"/>
        <v>46377</v>
      </c>
      <c r="C23" s="195"/>
      <c r="D23" s="9"/>
      <c r="E23" s="5"/>
      <c r="F23" s="5"/>
      <c r="G23" s="208"/>
      <c r="H23" s="7"/>
      <c r="I23" s="7"/>
      <c r="J23" s="470"/>
    </row>
    <row r="24" spans="1:12" ht="21">
      <c r="A24" s="471">
        <f t="shared" si="0"/>
        <v>46378</v>
      </c>
      <c r="B24" s="215">
        <f t="shared" si="1"/>
        <v>46378</v>
      </c>
      <c r="C24" s="195" t="s">
        <v>301</v>
      </c>
      <c r="D24" s="9"/>
      <c r="E24" s="5" t="s">
        <v>9</v>
      </c>
      <c r="F24" s="5" t="s">
        <v>10</v>
      </c>
      <c r="G24" s="208" t="s">
        <v>16</v>
      </c>
      <c r="H24" s="7"/>
      <c r="I24" s="7"/>
      <c r="J24" s="470"/>
    </row>
    <row r="25" spans="1:12" ht="21">
      <c r="A25" s="471">
        <f t="shared" si="0"/>
        <v>46379</v>
      </c>
      <c r="B25" s="215">
        <f t="shared" si="1"/>
        <v>46379</v>
      </c>
      <c r="C25" s="184" t="s">
        <v>102</v>
      </c>
      <c r="D25" s="17"/>
      <c r="E25" s="5" t="s">
        <v>9</v>
      </c>
      <c r="F25" s="5" t="s">
        <v>10</v>
      </c>
      <c r="G25" s="208" t="s">
        <v>11</v>
      </c>
      <c r="H25" s="7"/>
      <c r="I25" s="7"/>
      <c r="J25" s="470"/>
    </row>
    <row r="26" spans="1:12" ht="21">
      <c r="A26" s="471">
        <f t="shared" si="0"/>
        <v>46380</v>
      </c>
      <c r="B26" s="215">
        <f t="shared" si="1"/>
        <v>46380</v>
      </c>
      <c r="C26" s="450" t="s">
        <v>43</v>
      </c>
      <c r="D26" s="17"/>
      <c r="E26" s="5"/>
      <c r="F26" s="5"/>
      <c r="G26" s="208"/>
      <c r="H26" s="7"/>
      <c r="I26" s="103" t="s">
        <v>146</v>
      </c>
      <c r="J26" s="470"/>
    </row>
    <row r="27" spans="1:12" ht="21">
      <c r="A27" s="471">
        <f t="shared" si="0"/>
        <v>46381</v>
      </c>
      <c r="B27" s="215">
        <f t="shared" si="1"/>
        <v>46381</v>
      </c>
      <c r="C27" s="450" t="s">
        <v>43</v>
      </c>
      <c r="D27" s="52"/>
      <c r="E27" s="5"/>
      <c r="F27" s="5"/>
      <c r="G27" s="208"/>
      <c r="H27" s="7"/>
      <c r="I27" s="7"/>
      <c r="J27" s="470"/>
    </row>
    <row r="28" spans="1:12" ht="42">
      <c r="A28" s="471">
        <f t="shared" si="0"/>
        <v>46382</v>
      </c>
      <c r="B28" s="215">
        <f t="shared" si="1"/>
        <v>46382</v>
      </c>
      <c r="C28" s="222" t="s">
        <v>208</v>
      </c>
      <c r="D28" s="9"/>
      <c r="E28" s="5" t="s">
        <v>9</v>
      </c>
      <c r="F28" s="5" t="s">
        <v>10</v>
      </c>
      <c r="G28" s="208" t="s">
        <v>11</v>
      </c>
      <c r="H28" s="8"/>
      <c r="I28" s="7"/>
      <c r="J28" s="470"/>
    </row>
    <row r="29" spans="1:12" ht="21">
      <c r="A29" s="471">
        <f t="shared" si="0"/>
        <v>46383</v>
      </c>
      <c r="B29" s="215">
        <f t="shared" si="1"/>
        <v>46383</v>
      </c>
      <c r="C29" s="195" t="s">
        <v>209</v>
      </c>
      <c r="D29" s="9"/>
      <c r="E29" s="5" t="s">
        <v>9</v>
      </c>
      <c r="F29" s="5" t="s">
        <v>10</v>
      </c>
      <c r="G29" s="208" t="s">
        <v>11</v>
      </c>
      <c r="H29" s="7"/>
      <c r="I29" s="7"/>
      <c r="J29" s="470"/>
    </row>
    <row r="30" spans="1:12" ht="42">
      <c r="A30" s="471">
        <f t="shared" si="0"/>
        <v>46384</v>
      </c>
      <c r="B30" s="215">
        <f t="shared" si="1"/>
        <v>46384</v>
      </c>
      <c r="C30" s="222" t="s">
        <v>208</v>
      </c>
      <c r="D30" s="52"/>
      <c r="E30" s="5" t="s">
        <v>9</v>
      </c>
      <c r="F30" s="5" t="s">
        <v>10</v>
      </c>
      <c r="G30" s="5" t="s">
        <v>11</v>
      </c>
      <c r="H30" s="8"/>
      <c r="I30" s="8"/>
      <c r="J30" s="472"/>
      <c r="K30" s="104"/>
      <c r="L30" s="104"/>
    </row>
    <row r="31" spans="1:12" s="104" customFormat="1" ht="21.75" thickBot="1">
      <c r="A31" s="471">
        <f t="shared" si="0"/>
        <v>46385</v>
      </c>
      <c r="B31" s="215">
        <f t="shared" si="1"/>
        <v>46385</v>
      </c>
      <c r="C31" s="195" t="s">
        <v>209</v>
      </c>
      <c r="D31" s="9"/>
      <c r="E31" s="5" t="s">
        <v>9</v>
      </c>
      <c r="F31" s="5" t="s">
        <v>10</v>
      </c>
      <c r="G31" s="208" t="s">
        <v>11</v>
      </c>
      <c r="H31" s="23"/>
      <c r="I31" s="7"/>
      <c r="J31" s="470"/>
      <c r="K31" s="98"/>
      <c r="L31" s="98"/>
    </row>
    <row r="32" spans="1:12" ht="42.75" thickBot="1">
      <c r="A32" s="471">
        <f t="shared" si="0"/>
        <v>46386</v>
      </c>
      <c r="B32" s="215">
        <f t="shared" si="1"/>
        <v>46386</v>
      </c>
      <c r="C32" s="222" t="s">
        <v>208</v>
      </c>
      <c r="D32" s="52"/>
      <c r="E32" s="5" t="s">
        <v>9</v>
      </c>
      <c r="F32" s="5" t="s">
        <v>10</v>
      </c>
      <c r="G32" s="5" t="s">
        <v>11</v>
      </c>
      <c r="H32" s="244"/>
      <c r="I32" s="23"/>
      <c r="J32" s="473"/>
    </row>
    <row r="33" spans="1:10" ht="21">
      <c r="A33" s="471">
        <f t="shared" si="0"/>
        <v>46387</v>
      </c>
      <c r="B33" s="215">
        <f t="shared" si="1"/>
        <v>46387</v>
      </c>
      <c r="C33" s="195" t="s">
        <v>209</v>
      </c>
      <c r="D33" s="9"/>
      <c r="E33" s="5" t="s">
        <v>9</v>
      </c>
      <c r="F33" s="5" t="s">
        <v>10</v>
      </c>
      <c r="G33" s="208" t="s">
        <v>11</v>
      </c>
      <c r="H33" s="474"/>
      <c r="I33" s="474"/>
      <c r="J33" s="99"/>
    </row>
    <row r="34" spans="1:10" ht="8.25" customHeight="1" thickBot="1">
      <c r="C34" s="266"/>
      <c r="D34" s="266"/>
      <c r="E34" s="265"/>
      <c r="F34" s="265"/>
      <c r="G34" s="267"/>
    </row>
    <row r="35" spans="1:10" ht="21.75" thickBot="1">
      <c r="A35" s="263" t="s">
        <v>231</v>
      </c>
      <c r="B35" s="260"/>
      <c r="C35" s="270"/>
      <c r="D35" s="270"/>
      <c r="E35" s="270"/>
      <c r="F35" s="270"/>
      <c r="G35" s="271"/>
    </row>
    <row r="36" spans="1:10">
      <c r="A36" s="454" t="s">
        <v>225</v>
      </c>
      <c r="B36" s="456"/>
    </row>
  </sheetData>
  <mergeCells count="1">
    <mergeCell ref="A1:J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3" orientation="portrait" r:id="rId1"/>
  <headerFooter>
    <oddHeader>&amp;C&amp;"Calibri,Bold"&amp;16Rosslare Golf Club Fixture List 2026</oddHeader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topLeftCell="A9" zoomScale="95" zoomScaleNormal="95" workbookViewId="0">
      <selection activeCell="M20" sqref="M20"/>
    </sheetView>
  </sheetViews>
  <sheetFormatPr defaultColWidth="8.5703125" defaultRowHeight="21"/>
  <cols>
    <col min="1" max="1" width="8.42578125" style="225" bestFit="1" customWidth="1"/>
    <col min="2" max="2" width="19.140625" style="225" bestFit="1" customWidth="1"/>
    <col min="3" max="3" width="64" style="225" customWidth="1"/>
    <col min="4" max="4" width="21.85546875" style="225" hidden="1" customWidth="1"/>
    <col min="5" max="7" width="16" style="225" customWidth="1"/>
    <col min="8" max="8" width="35.42578125" style="225" hidden="1" customWidth="1"/>
    <col min="9" max="9" width="24" style="225" hidden="1" customWidth="1"/>
    <col min="10" max="10" width="13.85546875" style="225" hidden="1" customWidth="1"/>
    <col min="11" max="16384" width="8.5703125" style="225"/>
  </cols>
  <sheetData>
    <row r="1" spans="1:10" ht="21.75" thickBot="1">
      <c r="A1" s="525" t="s">
        <v>268</v>
      </c>
      <c r="B1" s="526"/>
      <c r="C1" s="526"/>
      <c r="D1" s="526"/>
      <c r="E1" s="526"/>
      <c r="F1" s="526"/>
      <c r="G1" s="526"/>
      <c r="H1" s="526"/>
      <c r="I1" s="526"/>
      <c r="J1" s="527"/>
    </row>
    <row r="2" spans="1:10" ht="21.75" thickBot="1">
      <c r="A2" s="25" t="s">
        <v>105</v>
      </c>
      <c r="B2" s="25" t="s">
        <v>106</v>
      </c>
      <c r="C2" s="25" t="s">
        <v>107</v>
      </c>
      <c r="D2" s="25" t="s">
        <v>200</v>
      </c>
      <c r="E2" s="25" t="s">
        <v>3</v>
      </c>
      <c r="F2" s="25" t="s">
        <v>108</v>
      </c>
      <c r="G2" s="25" t="s">
        <v>5</v>
      </c>
      <c r="H2" s="25" t="s">
        <v>6</v>
      </c>
      <c r="I2" s="25" t="s">
        <v>40</v>
      </c>
      <c r="J2" s="26" t="s">
        <v>65</v>
      </c>
    </row>
    <row r="3" spans="1:10">
      <c r="A3" s="329">
        <f>B3</f>
        <v>46388</v>
      </c>
      <c r="B3" s="226">
        <v>46388</v>
      </c>
      <c r="C3" s="227" t="s">
        <v>302</v>
      </c>
      <c r="D3" s="227"/>
      <c r="E3" s="228" t="s">
        <v>9</v>
      </c>
      <c r="F3" s="228" t="s">
        <v>10</v>
      </c>
      <c r="G3" s="228" t="s">
        <v>16</v>
      </c>
      <c r="H3" s="229"/>
      <c r="I3" s="228" t="s">
        <v>147</v>
      </c>
      <c r="J3" s="330"/>
    </row>
    <row r="4" spans="1:10">
      <c r="A4" s="326">
        <f t="shared" ref="A4:A33" si="0">B4</f>
        <v>46389</v>
      </c>
      <c r="B4" s="226">
        <f>B3+1</f>
        <v>46389</v>
      </c>
      <c r="C4" s="31" t="s">
        <v>220</v>
      </c>
      <c r="D4" s="31"/>
      <c r="E4" s="230" t="s">
        <v>9</v>
      </c>
      <c r="F4" s="230" t="s">
        <v>10</v>
      </c>
      <c r="G4" s="230" t="s">
        <v>11</v>
      </c>
      <c r="H4" s="232"/>
      <c r="I4" s="232"/>
      <c r="J4" s="331"/>
    </row>
    <row r="5" spans="1:10">
      <c r="A5" s="326">
        <f t="shared" si="0"/>
        <v>46390</v>
      </c>
      <c r="B5" s="226">
        <f t="shared" ref="B5:B33" si="1">B4+1</f>
        <v>46390</v>
      </c>
      <c r="C5" s="233" t="s">
        <v>222</v>
      </c>
      <c r="D5" s="233"/>
      <c r="E5" s="230" t="s">
        <v>9</v>
      </c>
      <c r="F5" s="230" t="s">
        <v>10</v>
      </c>
      <c r="G5" s="230" t="s">
        <v>11</v>
      </c>
      <c r="H5" s="232"/>
      <c r="I5" s="232"/>
      <c r="J5" s="331"/>
    </row>
    <row r="6" spans="1:10">
      <c r="A6" s="326">
        <f t="shared" si="0"/>
        <v>46391</v>
      </c>
      <c r="B6" s="226">
        <f t="shared" si="1"/>
        <v>46391</v>
      </c>
      <c r="C6" s="31"/>
      <c r="D6" s="31"/>
      <c r="E6" s="230"/>
      <c r="F6" s="230"/>
      <c r="G6" s="230"/>
      <c r="H6" s="232"/>
      <c r="I6" s="232"/>
      <c r="J6" s="331"/>
    </row>
    <row r="7" spans="1:10">
      <c r="A7" s="326">
        <f t="shared" si="0"/>
        <v>46392</v>
      </c>
      <c r="B7" s="226">
        <f t="shared" si="1"/>
        <v>46392</v>
      </c>
      <c r="C7" s="31" t="s">
        <v>83</v>
      </c>
      <c r="D7" s="31"/>
      <c r="E7" s="230" t="s">
        <v>9</v>
      </c>
      <c r="F7" s="230" t="s">
        <v>10</v>
      </c>
      <c r="G7" s="230" t="s">
        <v>16</v>
      </c>
      <c r="H7" s="250"/>
      <c r="I7" s="232"/>
      <c r="J7" s="331"/>
    </row>
    <row r="8" spans="1:10">
      <c r="A8" s="326">
        <f t="shared" si="0"/>
        <v>46393</v>
      </c>
      <c r="B8" s="226">
        <f t="shared" si="1"/>
        <v>46393</v>
      </c>
      <c r="C8" s="17" t="s">
        <v>102</v>
      </c>
      <c r="D8" s="17"/>
      <c r="E8" s="230" t="s">
        <v>9</v>
      </c>
      <c r="F8" s="230" t="s">
        <v>10</v>
      </c>
      <c r="G8" s="230" t="s">
        <v>11</v>
      </c>
      <c r="H8" s="232"/>
      <c r="I8" s="232"/>
      <c r="J8" s="331"/>
    </row>
    <row r="9" spans="1:10">
      <c r="A9" s="326">
        <f t="shared" si="0"/>
        <v>46394</v>
      </c>
      <c r="B9" s="226">
        <f t="shared" si="1"/>
        <v>46394</v>
      </c>
      <c r="C9" s="232"/>
      <c r="D9" s="232"/>
      <c r="E9" s="234"/>
      <c r="F9" s="234"/>
      <c r="G9" s="234"/>
      <c r="H9" s="232"/>
      <c r="I9" s="232"/>
      <c r="J9" s="331"/>
    </row>
    <row r="10" spans="1:10">
      <c r="A10" s="326">
        <f t="shared" si="0"/>
        <v>46395</v>
      </c>
      <c r="B10" s="226">
        <f t="shared" si="1"/>
        <v>46395</v>
      </c>
      <c r="C10" s="31"/>
      <c r="D10" s="31"/>
      <c r="E10" s="230"/>
      <c r="F10" s="230"/>
      <c r="G10" s="230"/>
      <c r="H10" s="232"/>
      <c r="I10" s="232"/>
      <c r="J10" s="331"/>
    </row>
    <row r="11" spans="1:10">
      <c r="A11" s="326">
        <f t="shared" si="0"/>
        <v>46396</v>
      </c>
      <c r="B11" s="226">
        <f t="shared" si="1"/>
        <v>46396</v>
      </c>
      <c r="C11" s="31" t="s">
        <v>218</v>
      </c>
      <c r="D11" s="31"/>
      <c r="E11" s="230" t="s">
        <v>9</v>
      </c>
      <c r="F11" s="230" t="s">
        <v>10</v>
      </c>
      <c r="G11" s="230" t="s">
        <v>11</v>
      </c>
      <c r="H11" s="232"/>
      <c r="I11" s="232"/>
      <c r="J11" s="331"/>
    </row>
    <row r="12" spans="1:10">
      <c r="A12" s="326">
        <f t="shared" si="0"/>
        <v>46397</v>
      </c>
      <c r="B12" s="226">
        <f t="shared" si="1"/>
        <v>46397</v>
      </c>
      <c r="C12" s="231" t="s">
        <v>224</v>
      </c>
      <c r="D12" s="231"/>
      <c r="E12" s="230" t="s">
        <v>9</v>
      </c>
      <c r="F12" s="230" t="s">
        <v>10</v>
      </c>
      <c r="G12" s="230" t="s">
        <v>11</v>
      </c>
      <c r="H12" s="232"/>
      <c r="I12" s="232"/>
      <c r="J12" s="331"/>
    </row>
    <row r="13" spans="1:10">
      <c r="A13" s="326">
        <f t="shared" si="0"/>
        <v>46398</v>
      </c>
      <c r="B13" s="226">
        <f t="shared" si="1"/>
        <v>46398</v>
      </c>
      <c r="C13" s="31"/>
      <c r="D13" s="31"/>
      <c r="E13" s="230"/>
      <c r="F13" s="230"/>
      <c r="G13" s="230"/>
      <c r="H13" s="232"/>
      <c r="I13" s="232"/>
      <c r="J13" s="331"/>
    </row>
    <row r="14" spans="1:10">
      <c r="A14" s="326">
        <f t="shared" si="0"/>
        <v>46399</v>
      </c>
      <c r="B14" s="226">
        <f t="shared" si="1"/>
        <v>46399</v>
      </c>
      <c r="C14" s="31" t="s">
        <v>83</v>
      </c>
      <c r="D14" s="31"/>
      <c r="E14" s="230" t="s">
        <v>9</v>
      </c>
      <c r="F14" s="230" t="s">
        <v>10</v>
      </c>
      <c r="G14" s="230" t="s">
        <v>16</v>
      </c>
      <c r="H14" s="232"/>
      <c r="I14" s="232"/>
      <c r="J14" s="331"/>
    </row>
    <row r="15" spans="1:10">
      <c r="A15" s="326">
        <f t="shared" si="0"/>
        <v>46400</v>
      </c>
      <c r="B15" s="226">
        <f t="shared" si="1"/>
        <v>46400</v>
      </c>
      <c r="C15" s="17" t="s">
        <v>102</v>
      </c>
      <c r="D15" s="17"/>
      <c r="E15" s="230" t="s">
        <v>9</v>
      </c>
      <c r="F15" s="230" t="s">
        <v>10</v>
      </c>
      <c r="G15" s="230" t="s">
        <v>11</v>
      </c>
      <c r="H15" s="232"/>
      <c r="I15" s="232"/>
      <c r="J15" s="331"/>
    </row>
    <row r="16" spans="1:10">
      <c r="A16" s="326">
        <f t="shared" si="0"/>
        <v>46401</v>
      </c>
      <c r="B16" s="226">
        <f t="shared" si="1"/>
        <v>46401</v>
      </c>
      <c r="C16" s="232"/>
      <c r="D16" s="232"/>
      <c r="E16" s="234"/>
      <c r="F16" s="234"/>
      <c r="G16" s="234"/>
      <c r="H16" s="232"/>
      <c r="I16" s="232"/>
      <c r="J16" s="331"/>
    </row>
    <row r="17" spans="1:10">
      <c r="A17" s="326">
        <f t="shared" si="0"/>
        <v>46402</v>
      </c>
      <c r="B17" s="226">
        <f t="shared" si="1"/>
        <v>46402</v>
      </c>
      <c r="C17" s="31"/>
      <c r="D17" s="31"/>
      <c r="E17" s="230"/>
      <c r="F17" s="230"/>
      <c r="G17" s="230"/>
      <c r="H17" s="232"/>
      <c r="I17" s="232"/>
      <c r="J17" s="331"/>
    </row>
    <row r="18" spans="1:10">
      <c r="A18" s="326">
        <f t="shared" si="0"/>
        <v>46403</v>
      </c>
      <c r="B18" s="226">
        <f t="shared" si="1"/>
        <v>46403</v>
      </c>
      <c r="C18" s="31" t="s">
        <v>223</v>
      </c>
      <c r="D18" s="31"/>
      <c r="E18" s="230" t="s">
        <v>9</v>
      </c>
      <c r="F18" s="230" t="s">
        <v>10</v>
      </c>
      <c r="G18" s="230" t="s">
        <v>11</v>
      </c>
      <c r="H18" s="232"/>
      <c r="I18" s="232"/>
      <c r="J18" s="331"/>
    </row>
    <row r="19" spans="1:10">
      <c r="A19" s="326">
        <f t="shared" si="0"/>
        <v>46404</v>
      </c>
      <c r="B19" s="226">
        <f t="shared" si="1"/>
        <v>46404</v>
      </c>
      <c r="C19" s="235" t="s">
        <v>222</v>
      </c>
      <c r="D19" s="235"/>
      <c r="E19" s="230" t="s">
        <v>9</v>
      </c>
      <c r="F19" s="230" t="s">
        <v>10</v>
      </c>
      <c r="G19" s="230" t="s">
        <v>11</v>
      </c>
      <c r="H19" s="230"/>
      <c r="I19" s="232"/>
      <c r="J19" s="331"/>
    </row>
    <row r="20" spans="1:10">
      <c r="A20" s="326">
        <f t="shared" si="0"/>
        <v>46405</v>
      </c>
      <c r="B20" s="226">
        <f t="shared" si="1"/>
        <v>46405</v>
      </c>
      <c r="C20" s="31"/>
      <c r="D20" s="31"/>
      <c r="E20" s="230"/>
      <c r="F20" s="230"/>
      <c r="G20" s="230"/>
      <c r="H20" s="236"/>
      <c r="I20" s="232"/>
      <c r="J20" s="331"/>
    </row>
    <row r="21" spans="1:10">
      <c r="A21" s="326">
        <f t="shared" si="0"/>
        <v>46406</v>
      </c>
      <c r="B21" s="226">
        <f t="shared" si="1"/>
        <v>46406</v>
      </c>
      <c r="C21" s="31" t="s">
        <v>84</v>
      </c>
      <c r="D21" s="31"/>
      <c r="E21" s="230" t="s">
        <v>9</v>
      </c>
      <c r="F21" s="230" t="s">
        <v>10</v>
      </c>
      <c r="G21" s="230" t="s">
        <v>16</v>
      </c>
      <c r="H21" s="232"/>
      <c r="I21" s="232"/>
      <c r="J21" s="331"/>
    </row>
    <row r="22" spans="1:10">
      <c r="A22" s="326">
        <f t="shared" si="0"/>
        <v>46407</v>
      </c>
      <c r="B22" s="226">
        <f t="shared" si="1"/>
        <v>46407</v>
      </c>
      <c r="C22" s="17" t="s">
        <v>102</v>
      </c>
      <c r="D22" s="17"/>
      <c r="E22" s="230" t="s">
        <v>9</v>
      </c>
      <c r="F22" s="230" t="s">
        <v>10</v>
      </c>
      <c r="G22" s="230" t="s">
        <v>11</v>
      </c>
      <c r="H22" s="232"/>
      <c r="I22" s="232"/>
      <c r="J22" s="331"/>
    </row>
    <row r="23" spans="1:10">
      <c r="A23" s="326">
        <f t="shared" si="0"/>
        <v>46408</v>
      </c>
      <c r="B23" s="226">
        <f t="shared" si="1"/>
        <v>46408</v>
      </c>
      <c r="C23" s="232"/>
      <c r="D23" s="232"/>
      <c r="E23" s="234"/>
      <c r="F23" s="234"/>
      <c r="G23" s="234"/>
      <c r="H23" s="232"/>
      <c r="I23" s="232"/>
      <c r="J23" s="331"/>
    </row>
    <row r="24" spans="1:10">
      <c r="A24" s="326">
        <f t="shared" si="0"/>
        <v>46409</v>
      </c>
      <c r="B24" s="226">
        <f t="shared" si="1"/>
        <v>46409</v>
      </c>
      <c r="C24" s="31"/>
      <c r="D24" s="31"/>
      <c r="E24" s="230"/>
      <c r="F24" s="230"/>
      <c r="G24" s="230"/>
      <c r="H24" s="232"/>
      <c r="I24" s="232"/>
      <c r="J24" s="331"/>
    </row>
    <row r="25" spans="1:10">
      <c r="A25" s="326">
        <f t="shared" si="0"/>
        <v>46410</v>
      </c>
      <c r="B25" s="226">
        <f t="shared" si="1"/>
        <v>46410</v>
      </c>
      <c r="C25" s="31" t="s">
        <v>219</v>
      </c>
      <c r="D25" s="237"/>
      <c r="E25" s="230" t="s">
        <v>9</v>
      </c>
      <c r="F25" s="230" t="s">
        <v>10</v>
      </c>
      <c r="G25" s="230" t="s">
        <v>11</v>
      </c>
      <c r="H25" s="232"/>
      <c r="I25" s="232"/>
      <c r="J25" s="331"/>
    </row>
    <row r="26" spans="1:10">
      <c r="A26" s="326">
        <f t="shared" si="0"/>
        <v>46411</v>
      </c>
      <c r="B26" s="226">
        <f t="shared" si="1"/>
        <v>46411</v>
      </c>
      <c r="C26" s="237" t="s">
        <v>221</v>
      </c>
      <c r="D26" s="237"/>
      <c r="E26" s="230" t="s">
        <v>9</v>
      </c>
      <c r="F26" s="230" t="s">
        <v>10</v>
      </c>
      <c r="G26" s="230" t="s">
        <v>11</v>
      </c>
      <c r="H26" s="232"/>
      <c r="I26" s="232"/>
      <c r="J26" s="331"/>
    </row>
    <row r="27" spans="1:10">
      <c r="A27" s="326">
        <f t="shared" si="0"/>
        <v>46412</v>
      </c>
      <c r="B27" s="226">
        <f t="shared" si="1"/>
        <v>46412</v>
      </c>
      <c r="C27" s="235"/>
      <c r="D27" s="235"/>
      <c r="E27" s="230"/>
      <c r="F27" s="230"/>
      <c r="G27" s="230"/>
      <c r="H27" s="232"/>
      <c r="I27" s="232"/>
      <c r="J27" s="331"/>
    </row>
    <row r="28" spans="1:10">
      <c r="A28" s="326">
        <f t="shared" si="0"/>
        <v>46413</v>
      </c>
      <c r="B28" s="226">
        <f t="shared" si="1"/>
        <v>46413</v>
      </c>
      <c r="C28" s="31" t="s">
        <v>83</v>
      </c>
      <c r="D28" s="31"/>
      <c r="E28" s="224" t="s">
        <v>9</v>
      </c>
      <c r="F28" s="224" t="s">
        <v>10</v>
      </c>
      <c r="G28" s="224" t="s">
        <v>16</v>
      </c>
      <c r="H28" s="250"/>
      <c r="I28" s="232"/>
      <c r="J28" s="331"/>
    </row>
    <row r="29" spans="1:10">
      <c r="A29" s="326">
        <f t="shared" si="0"/>
        <v>46414</v>
      </c>
      <c r="B29" s="226">
        <f t="shared" si="1"/>
        <v>46414</v>
      </c>
      <c r="C29" s="17" t="s">
        <v>102</v>
      </c>
      <c r="D29" s="17"/>
      <c r="E29" s="230" t="s">
        <v>9</v>
      </c>
      <c r="F29" s="230" t="s">
        <v>10</v>
      </c>
      <c r="G29" s="230" t="s">
        <v>11</v>
      </c>
      <c r="H29" s="232"/>
      <c r="I29" s="232"/>
      <c r="J29" s="331"/>
    </row>
    <row r="30" spans="1:10">
      <c r="A30" s="326">
        <f t="shared" si="0"/>
        <v>46415</v>
      </c>
      <c r="B30" s="226">
        <f t="shared" si="1"/>
        <v>46415</v>
      </c>
      <c r="C30" s="17"/>
      <c r="D30" s="17"/>
      <c r="E30" s="230"/>
      <c r="F30" s="230"/>
      <c r="G30" s="230"/>
      <c r="H30" s="232"/>
      <c r="I30" s="232"/>
      <c r="J30" s="331"/>
    </row>
    <row r="31" spans="1:10" ht="21.75" thickBot="1">
      <c r="A31" s="326">
        <f t="shared" si="0"/>
        <v>46416</v>
      </c>
      <c r="B31" s="226">
        <f t="shared" si="1"/>
        <v>46416</v>
      </c>
      <c r="C31" s="17"/>
      <c r="D31" s="17"/>
      <c r="E31" s="230"/>
      <c r="F31" s="230"/>
      <c r="G31" s="230"/>
      <c r="H31" s="238"/>
      <c r="I31" s="232"/>
      <c r="J31" s="331"/>
    </row>
    <row r="32" spans="1:10" ht="21.75" thickBot="1">
      <c r="A32" s="326">
        <f t="shared" si="0"/>
        <v>46417</v>
      </c>
      <c r="B32" s="226">
        <f t="shared" si="1"/>
        <v>46417</v>
      </c>
      <c r="C32" s="31" t="s">
        <v>220</v>
      </c>
      <c r="D32" s="31"/>
      <c r="E32" s="230" t="s">
        <v>9</v>
      </c>
      <c r="F32" s="230" t="s">
        <v>10</v>
      </c>
      <c r="G32" s="230" t="s">
        <v>11</v>
      </c>
      <c r="H32" s="243"/>
      <c r="I32" s="238"/>
      <c r="J32" s="334"/>
    </row>
    <row r="33" spans="1:7" ht="21.75" thickBot="1">
      <c r="A33" s="327">
        <f t="shared" si="0"/>
        <v>46418</v>
      </c>
      <c r="B33" s="226">
        <f t="shared" si="1"/>
        <v>46418</v>
      </c>
      <c r="C33" s="332" t="s">
        <v>222</v>
      </c>
      <c r="D33" s="332"/>
      <c r="E33" s="333" t="s">
        <v>9</v>
      </c>
      <c r="F33" s="333" t="s">
        <v>10</v>
      </c>
      <c r="G33" s="333" t="s">
        <v>11</v>
      </c>
    </row>
    <row r="34" spans="1:7" ht="8.25" customHeight="1" thickBot="1">
      <c r="C34" s="261"/>
      <c r="D34" s="261"/>
      <c r="E34" s="260"/>
      <c r="F34" s="260"/>
      <c r="G34" s="262"/>
    </row>
    <row r="35" spans="1:7" ht="21.75" thickBot="1">
      <c r="A35" s="263" t="s">
        <v>231</v>
      </c>
      <c r="B35" s="260"/>
      <c r="C35" s="268"/>
      <c r="D35" s="268"/>
      <c r="E35" s="268"/>
      <c r="F35" s="268"/>
      <c r="G35" s="269"/>
    </row>
    <row r="36" spans="1:7" ht="21.75" thickBot="1">
      <c r="A36" s="264" t="s">
        <v>225</v>
      </c>
      <c r="B36" s="268"/>
    </row>
  </sheetData>
  <mergeCells count="1">
    <mergeCell ref="A1:J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0" orientation="landscape" r:id="rId1"/>
  <headerFooter>
    <oddHeader>&amp;C&amp;"Calibri,Bold"&amp;16Rosslare Golf Club Fixture List 2024&amp;RIssued 30/03/2024</oddHeader>
    <oddFooter xml:space="preserve">&amp;C
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B669-FB48-44AD-A7B0-B3D3A6331B6C}">
  <sheetPr filterMode="1">
    <pageSetUpPr fitToPage="1"/>
  </sheetPr>
  <dimension ref="A1:J398"/>
  <sheetViews>
    <sheetView topLeftCell="A117" zoomScaleNormal="100" workbookViewId="0">
      <selection activeCell="H135" sqref="H135"/>
    </sheetView>
  </sheetViews>
  <sheetFormatPr defaultColWidth="8.5703125" defaultRowHeight="21"/>
  <cols>
    <col min="1" max="1" width="9.85546875" style="1" bestFit="1" customWidth="1"/>
    <col min="2" max="2" width="18.140625" style="1" bestFit="1" customWidth="1"/>
    <col min="3" max="3" width="81.85546875" style="391" bestFit="1" customWidth="1"/>
    <col min="4" max="4" width="21.140625" style="1" customWidth="1"/>
    <col min="5" max="5" width="13.5703125" style="73" bestFit="1" customWidth="1"/>
    <col min="6" max="6" width="10.140625" style="73" bestFit="1" customWidth="1"/>
    <col min="7" max="7" width="8.42578125" style="73" bestFit="1" customWidth="1"/>
    <col min="8" max="8" width="43.42578125" style="13" customWidth="1"/>
    <col min="9" max="9" width="58.42578125" style="13" customWidth="1"/>
    <col min="10" max="10" width="49.5703125" style="1" customWidth="1"/>
    <col min="11" max="16384" width="8.5703125" style="1"/>
  </cols>
  <sheetData>
    <row r="1" spans="1:10" ht="21.75" thickBot="1">
      <c r="A1" s="211" t="s">
        <v>105</v>
      </c>
      <c r="B1" s="211" t="s">
        <v>106</v>
      </c>
      <c r="C1" s="380" t="s">
        <v>107</v>
      </c>
      <c r="D1" s="74" t="s">
        <v>41</v>
      </c>
      <c r="E1" s="50" t="s">
        <v>3</v>
      </c>
      <c r="F1" s="50" t="s">
        <v>108</v>
      </c>
      <c r="G1" s="50" t="s">
        <v>5</v>
      </c>
      <c r="H1" s="50" t="s">
        <v>6</v>
      </c>
      <c r="I1" s="50" t="s">
        <v>40</v>
      </c>
      <c r="J1" s="207" t="s">
        <v>65</v>
      </c>
    </row>
    <row r="2" spans="1:10" ht="21.75" thickBot="1">
      <c r="A2" s="337">
        <f>'Jan 26'!A3</f>
        <v>46023</v>
      </c>
      <c r="B2" s="338">
        <f>'Jan 26'!B3</f>
        <v>46023</v>
      </c>
      <c r="C2" s="381" t="str">
        <f>'Jan 26'!C3</f>
        <v>TEAM OF FOUR (Min 1 Lady or  1 Gent)</v>
      </c>
      <c r="D2" s="339" t="e">
        <f>'Jan 26'!#REF!</f>
        <v>#REF!</v>
      </c>
      <c r="E2" s="2" t="str">
        <f>'Jan 26'!D3</f>
        <v>STB</v>
      </c>
      <c r="F2" s="2" t="str">
        <f>'Jan 26'!E3</f>
        <v>12H</v>
      </c>
      <c r="G2" s="2" t="str">
        <f>'Jan 26'!F3</f>
        <v>OP</v>
      </c>
      <c r="H2" s="65">
        <f>'Jan 26'!G3</f>
        <v>0</v>
      </c>
      <c r="I2" s="340" t="str">
        <f>'Jan 26'!H3</f>
        <v xml:space="preserve">SHOTGUN START </v>
      </c>
      <c r="J2" s="4">
        <f>'Jan 26'!I3</f>
        <v>0</v>
      </c>
    </row>
    <row r="3" spans="1:10" ht="21.75" thickBot="1">
      <c r="A3" s="337">
        <f>'Jan 26'!A4</f>
        <v>46024</v>
      </c>
      <c r="B3" s="338">
        <f>'Jan 26'!B4</f>
        <v>46024</v>
      </c>
      <c r="C3" s="381">
        <f>'Jan 26'!C4</f>
        <v>0</v>
      </c>
      <c r="D3" s="339" t="e">
        <f>'Jan 26'!#REF!</f>
        <v>#REF!</v>
      </c>
      <c r="E3" s="2">
        <f>'Jan 26'!D4</f>
        <v>0</v>
      </c>
      <c r="F3" s="2">
        <f>'Jan 26'!E4</f>
        <v>0</v>
      </c>
      <c r="G3" s="2">
        <f>'Jan 26'!F4</f>
        <v>0</v>
      </c>
      <c r="H3" s="65">
        <f>'Jan 26'!G4</f>
        <v>0</v>
      </c>
      <c r="I3" s="340">
        <f>'Jan 26'!H4</f>
        <v>0</v>
      </c>
      <c r="J3" s="4">
        <f>'Jan 26'!I4</f>
        <v>0</v>
      </c>
    </row>
    <row r="4" spans="1:10" ht="21.75" thickBot="1">
      <c r="A4" s="337">
        <f>'Jan 26'!A5</f>
        <v>46025</v>
      </c>
      <c r="B4" s="338">
        <f>'Jan 26'!B5</f>
        <v>46025</v>
      </c>
      <c r="C4" s="381" t="str">
        <f>'Jan 26'!C5</f>
        <v>LADIES &amp; GENTS FOURBALL LAMBS</v>
      </c>
      <c r="D4" s="339" t="e">
        <f>'Jan 26'!#REF!</f>
        <v>#REF!</v>
      </c>
      <c r="E4" s="2" t="str">
        <f>'Jan 26'!D5</f>
        <v>STB</v>
      </c>
      <c r="F4" s="2" t="str">
        <f>'Jan 26'!E5</f>
        <v>12H</v>
      </c>
      <c r="G4" s="2" t="str">
        <f>'Jan 26'!F5</f>
        <v>OP</v>
      </c>
      <c r="H4" s="65">
        <f>'Jan 26'!G5</f>
        <v>0</v>
      </c>
      <c r="I4" s="340">
        <f>'Jan 26'!H5</f>
        <v>0</v>
      </c>
      <c r="J4" s="4">
        <f>'Jan 26'!I5</f>
        <v>0</v>
      </c>
    </row>
    <row r="5" spans="1:10" ht="21.75" thickBot="1">
      <c r="A5" s="337">
        <f>'Jan 26'!A6</f>
        <v>46026</v>
      </c>
      <c r="B5" s="338">
        <f>'Jan 26'!B6</f>
        <v>46026</v>
      </c>
      <c r="C5" s="381" t="str">
        <f>'Jan 26'!C6</f>
        <v>GENTS  SINGLES LAMBS</v>
      </c>
      <c r="D5" s="339" t="e">
        <f>'Jan 26'!#REF!</f>
        <v>#REF!</v>
      </c>
      <c r="E5" s="2" t="str">
        <f>'Jan 26'!D6</f>
        <v>STB</v>
      </c>
      <c r="F5" s="2" t="str">
        <f>'Jan 26'!E6</f>
        <v>12H</v>
      </c>
      <c r="G5" s="2" t="str">
        <f>'Jan 26'!F6</f>
        <v>OP</v>
      </c>
      <c r="H5" s="65">
        <f>'Jan 26'!G6</f>
        <v>0</v>
      </c>
      <c r="I5" s="340">
        <f>'Jan 26'!H6</f>
        <v>0</v>
      </c>
      <c r="J5" s="4">
        <f>'Jan 26'!I6</f>
        <v>0</v>
      </c>
    </row>
    <row r="6" spans="1:10" ht="21.75" thickBot="1">
      <c r="A6" s="337">
        <f>'Jan 26'!A7</f>
        <v>46027</v>
      </c>
      <c r="B6" s="338">
        <f>'Jan 26'!B7</f>
        <v>46027</v>
      </c>
      <c r="C6" s="381">
        <f>'Jan 26'!C7</f>
        <v>0</v>
      </c>
      <c r="D6" s="339" t="e">
        <f>'Jan 26'!#REF!</f>
        <v>#REF!</v>
      </c>
      <c r="E6" s="2">
        <f>'Jan 26'!D7</f>
        <v>0</v>
      </c>
      <c r="F6" s="2">
        <f>'Jan 26'!E7</f>
        <v>0</v>
      </c>
      <c r="G6" s="2">
        <f>'Jan 26'!F7</f>
        <v>0</v>
      </c>
      <c r="H6" s="65">
        <f>'Jan 26'!G7</f>
        <v>0</v>
      </c>
      <c r="I6" s="340">
        <f>'Jan 26'!H7</f>
        <v>0</v>
      </c>
      <c r="J6" s="4">
        <f>'Jan 26'!I7</f>
        <v>0</v>
      </c>
    </row>
    <row r="7" spans="1:10" ht="21.75" thickBot="1">
      <c r="A7" s="337">
        <f>'Jan 26'!A8</f>
        <v>46028</v>
      </c>
      <c r="B7" s="338">
        <f>'Jan 26'!B8</f>
        <v>46028</v>
      </c>
      <c r="C7" s="381" t="str">
        <f>'Jan 26'!C8</f>
        <v xml:space="preserve">LADIES SINGLES </v>
      </c>
      <c r="D7" s="339" t="e">
        <f>'Jan 26'!#REF!</f>
        <v>#REF!</v>
      </c>
      <c r="E7" s="2" t="str">
        <f>'Jan 26'!D8</f>
        <v>STB</v>
      </c>
      <c r="F7" s="2" t="str">
        <f>'Jan 26'!E8</f>
        <v>12H</v>
      </c>
      <c r="G7" s="2" t="str">
        <f>'Jan 26'!F8</f>
        <v>CL</v>
      </c>
      <c r="H7" s="65">
        <f>'Jan 26'!G8</f>
        <v>0</v>
      </c>
      <c r="I7" s="340">
        <f>'Jan 26'!H8</f>
        <v>0</v>
      </c>
      <c r="J7" s="4">
        <f>'Jan 26'!I8</f>
        <v>0</v>
      </c>
    </row>
    <row r="8" spans="1:10" ht="21.75" thickBot="1">
      <c r="A8" s="337">
        <f>'Jan 26'!A9</f>
        <v>46029</v>
      </c>
      <c r="B8" s="338">
        <f>'Jan 26'!B9</f>
        <v>46029</v>
      </c>
      <c r="C8" s="381" t="str">
        <f>'Jan 26'!C9</f>
        <v>LADIES &amp; GENTS MULTI TEE SINGLES</v>
      </c>
      <c r="D8" s="339" t="e">
        <f>'Jan 26'!#REF!</f>
        <v>#REF!</v>
      </c>
      <c r="E8" s="2" t="str">
        <f>'Jan 26'!D9</f>
        <v>STB</v>
      </c>
      <c r="F8" s="2" t="str">
        <f>'Jan 26'!E9</f>
        <v>12H</v>
      </c>
      <c r="G8" s="2" t="str">
        <f>'Jan 26'!F9</f>
        <v>OP</v>
      </c>
      <c r="H8" s="65">
        <f>'Jan 26'!G9</f>
        <v>0</v>
      </c>
      <c r="I8" s="340">
        <f>'Jan 26'!H9</f>
        <v>0</v>
      </c>
      <c r="J8" s="4">
        <f>'Jan 26'!I9</f>
        <v>0</v>
      </c>
    </row>
    <row r="9" spans="1:10" ht="21.75" thickBot="1">
      <c r="A9" s="337">
        <f>'Jan 26'!A10</f>
        <v>46030</v>
      </c>
      <c r="B9" s="338">
        <f>'Jan 26'!B10</f>
        <v>46030</v>
      </c>
      <c r="C9" s="381">
        <f>'Jan 26'!C10</f>
        <v>0</v>
      </c>
      <c r="D9" s="339" t="e">
        <f>'Jan 26'!#REF!</f>
        <v>#REF!</v>
      </c>
      <c r="E9" s="2">
        <f>'Jan 26'!D10</f>
        <v>0</v>
      </c>
      <c r="F9" s="2">
        <f>'Jan 26'!E10</f>
        <v>0</v>
      </c>
      <c r="G9" s="2">
        <f>'Jan 26'!F10</f>
        <v>0</v>
      </c>
      <c r="H9" s="65">
        <f>'Jan 26'!G10</f>
        <v>0</v>
      </c>
      <c r="I9" s="340">
        <f>'Jan 26'!H10</f>
        <v>0</v>
      </c>
      <c r="J9" s="4">
        <f>'Jan 26'!I10</f>
        <v>0</v>
      </c>
    </row>
    <row r="10" spans="1:10" ht="21.75" thickBot="1">
      <c r="A10" s="337">
        <f>'Jan 26'!A11</f>
        <v>46031</v>
      </c>
      <c r="B10" s="338">
        <f>'Jan 26'!B11</f>
        <v>46031</v>
      </c>
      <c r="C10" s="381">
        <f>'Jan 26'!C11</f>
        <v>0</v>
      </c>
      <c r="D10" s="339" t="e">
        <f>'Jan 26'!#REF!</f>
        <v>#REF!</v>
      </c>
      <c r="E10" s="2">
        <f>'Jan 26'!D11</f>
        <v>0</v>
      </c>
      <c r="F10" s="2">
        <f>'Jan 26'!E11</f>
        <v>0</v>
      </c>
      <c r="G10" s="2">
        <f>'Jan 26'!F11</f>
        <v>0</v>
      </c>
      <c r="H10" s="65">
        <f>'Jan 26'!G11</f>
        <v>0</v>
      </c>
      <c r="I10" s="340">
        <f>'Jan 26'!H11</f>
        <v>0</v>
      </c>
      <c r="J10" s="4">
        <f>'Jan 26'!I11</f>
        <v>0</v>
      </c>
    </row>
    <row r="11" spans="1:10" ht="21.75" thickBot="1">
      <c r="A11" s="337">
        <f>'Jan 26'!A12</f>
        <v>46032</v>
      </c>
      <c r="B11" s="338">
        <f>'Jan 26'!B12</f>
        <v>46032</v>
      </c>
      <c r="C11" s="381" t="str">
        <f>'Jan 26'!C12</f>
        <v>LADIES &amp; GENTS GREENSOMES LAMBS</v>
      </c>
      <c r="D11" s="339" t="e">
        <f>'Jan 26'!#REF!</f>
        <v>#REF!</v>
      </c>
      <c r="E11" s="2" t="str">
        <f>'Jan 26'!D12</f>
        <v>STB</v>
      </c>
      <c r="F11" s="2" t="str">
        <f>'Jan 26'!E12</f>
        <v>12H</v>
      </c>
      <c r="G11" s="2" t="str">
        <f>'Jan 26'!F12</f>
        <v>OP</v>
      </c>
      <c r="H11" s="65">
        <f>'Jan 26'!G12</f>
        <v>0</v>
      </c>
      <c r="I11" s="340">
        <f>'Jan 26'!H12</f>
        <v>0</v>
      </c>
      <c r="J11" s="4">
        <f>'Jan 26'!I12</f>
        <v>0</v>
      </c>
    </row>
    <row r="12" spans="1:10" ht="21.75" thickBot="1">
      <c r="A12" s="337">
        <f>'Jan 26'!A13</f>
        <v>46033</v>
      </c>
      <c r="B12" s="338">
        <f>'Jan 26'!B13</f>
        <v>46033</v>
      </c>
      <c r="C12" s="381" t="str">
        <f>'Jan 26'!C13</f>
        <v>GENTS SINGLES LAMBS</v>
      </c>
      <c r="D12" s="339" t="e">
        <f>'Jan 26'!#REF!</f>
        <v>#REF!</v>
      </c>
      <c r="E12" s="2" t="str">
        <f>'Jan 26'!D13</f>
        <v>STB</v>
      </c>
      <c r="F12" s="2" t="str">
        <f>'Jan 26'!E13</f>
        <v>12H</v>
      </c>
      <c r="G12" s="2" t="str">
        <f>'Jan 26'!F13</f>
        <v>OP</v>
      </c>
      <c r="H12" s="65">
        <f>'Jan 26'!G13</f>
        <v>0</v>
      </c>
      <c r="I12" s="340">
        <f>'Jan 26'!H13</f>
        <v>0</v>
      </c>
      <c r="J12" s="4">
        <f>'Jan 26'!I13</f>
        <v>0</v>
      </c>
    </row>
    <row r="13" spans="1:10" ht="21.75" thickBot="1">
      <c r="A13" s="337">
        <f>'Jan 26'!A14</f>
        <v>46034</v>
      </c>
      <c r="B13" s="338">
        <f>'Jan 26'!B14</f>
        <v>46034</v>
      </c>
      <c r="C13" s="381">
        <f>'Jan 26'!C14</f>
        <v>0</v>
      </c>
      <c r="D13" s="339" t="e">
        <f>'Jan 26'!#REF!</f>
        <v>#REF!</v>
      </c>
      <c r="E13" s="2">
        <f>'Jan 26'!D14</f>
        <v>0</v>
      </c>
      <c r="F13" s="2">
        <f>'Jan 26'!E14</f>
        <v>0</v>
      </c>
      <c r="G13" s="2">
        <f>'Jan 26'!F14</f>
        <v>0</v>
      </c>
      <c r="H13" s="65">
        <f>'Jan 26'!G14</f>
        <v>0</v>
      </c>
      <c r="I13" s="340">
        <f>'Jan 26'!H14</f>
        <v>0</v>
      </c>
      <c r="J13" s="4">
        <f>'Jan 26'!I14</f>
        <v>0</v>
      </c>
    </row>
    <row r="14" spans="1:10" ht="21.75" thickBot="1">
      <c r="A14" s="337">
        <f>'Jan 26'!A15</f>
        <v>46035</v>
      </c>
      <c r="B14" s="338">
        <f>'Jan 26'!B15</f>
        <v>46035</v>
      </c>
      <c r="C14" s="381" t="str">
        <f>'Jan 26'!C15</f>
        <v xml:space="preserve">LADIES SINGLES </v>
      </c>
      <c r="D14" s="339" t="e">
        <f>'Jan 26'!#REF!</f>
        <v>#REF!</v>
      </c>
      <c r="E14" s="2" t="str">
        <f>'Jan 26'!D15</f>
        <v>STB</v>
      </c>
      <c r="F14" s="2" t="str">
        <f>'Jan 26'!E15</f>
        <v>12H</v>
      </c>
      <c r="G14" s="2" t="str">
        <f>'Jan 26'!F15</f>
        <v>CL</v>
      </c>
      <c r="H14" s="65">
        <f>'Jan 26'!G15</f>
        <v>0</v>
      </c>
      <c r="I14" s="340">
        <f>'Jan 26'!H15</f>
        <v>0</v>
      </c>
      <c r="J14" s="4">
        <f>'Jan 26'!I15</f>
        <v>0</v>
      </c>
    </row>
    <row r="15" spans="1:10" ht="21.75" thickBot="1">
      <c r="A15" s="337">
        <f>'Jan 26'!A16</f>
        <v>46036</v>
      </c>
      <c r="B15" s="338">
        <f>'Jan 26'!B16</f>
        <v>46036</v>
      </c>
      <c r="C15" s="381" t="str">
        <f>'Jan 26'!C16</f>
        <v>LADIES &amp; GENTS MULTI TEE SINGLES</v>
      </c>
      <c r="D15" s="339" t="e">
        <f>'Jan 26'!#REF!</f>
        <v>#REF!</v>
      </c>
      <c r="E15" s="2" t="str">
        <f>'Jan 26'!D16</f>
        <v>STB</v>
      </c>
      <c r="F15" s="2" t="str">
        <f>'Jan 26'!E16</f>
        <v>12H</v>
      </c>
      <c r="G15" s="2" t="str">
        <f>'Jan 26'!F16</f>
        <v>OP</v>
      </c>
      <c r="H15" s="65">
        <f>'Jan 26'!G16</f>
        <v>0</v>
      </c>
      <c r="I15" s="340">
        <f>'Jan 26'!H16</f>
        <v>0</v>
      </c>
      <c r="J15" s="4">
        <f>'Jan 26'!I16</f>
        <v>0</v>
      </c>
    </row>
    <row r="16" spans="1:10" ht="21.75" thickBot="1">
      <c r="A16" s="337">
        <f>'Jan 26'!A17</f>
        <v>46037</v>
      </c>
      <c r="B16" s="338">
        <f>'Jan 26'!B17</f>
        <v>46037</v>
      </c>
      <c r="C16" s="381">
        <f>'Jan 26'!C17</f>
        <v>0</v>
      </c>
      <c r="D16" s="339" t="e">
        <f>'Jan 26'!#REF!</f>
        <v>#REF!</v>
      </c>
      <c r="E16" s="2">
        <f>'Jan 26'!D17</f>
        <v>0</v>
      </c>
      <c r="F16" s="2">
        <f>'Jan 26'!E17</f>
        <v>0</v>
      </c>
      <c r="G16" s="2">
        <f>'Jan 26'!F17</f>
        <v>0</v>
      </c>
      <c r="H16" s="65">
        <f>'Jan 26'!G17</f>
        <v>0</v>
      </c>
      <c r="I16" s="340">
        <f>'Jan 26'!H17</f>
        <v>0</v>
      </c>
      <c r="J16" s="4">
        <f>'Jan 26'!I17</f>
        <v>0</v>
      </c>
    </row>
    <row r="17" spans="1:10" ht="21.75" thickBot="1">
      <c r="A17" s="337">
        <f>'Jan 26'!A18</f>
        <v>46038</v>
      </c>
      <c r="B17" s="338">
        <f>'Jan 26'!B18</f>
        <v>46038</v>
      </c>
      <c r="C17" s="381">
        <f>'Jan 26'!C18</f>
        <v>0</v>
      </c>
      <c r="D17" s="339" t="e">
        <f>'Jan 26'!#REF!</f>
        <v>#REF!</v>
      </c>
      <c r="E17" s="2">
        <f>'Jan 26'!D18</f>
        <v>0</v>
      </c>
      <c r="F17" s="2">
        <f>'Jan 26'!E18</f>
        <v>0</v>
      </c>
      <c r="G17" s="2">
        <f>'Jan 26'!F18</f>
        <v>0</v>
      </c>
      <c r="H17" s="65">
        <f>'Jan 26'!G18</f>
        <v>0</v>
      </c>
      <c r="I17" s="340">
        <f>'Jan 26'!H18</f>
        <v>0</v>
      </c>
      <c r="J17" s="4">
        <f>'Jan 26'!I18</f>
        <v>0</v>
      </c>
    </row>
    <row r="18" spans="1:10" ht="21.75" thickBot="1">
      <c r="A18" s="337">
        <f>'Jan 26'!A19</f>
        <v>46039</v>
      </c>
      <c r="B18" s="338">
        <f>'Jan 26'!B19</f>
        <v>46039</v>
      </c>
      <c r="C18" s="381" t="str">
        <f>'Jan 26'!C19</f>
        <v>LADIES Singles / GENTS Singles LAMBS (Winter League)</v>
      </c>
      <c r="D18" s="339" t="e">
        <f>'Jan 26'!#REF!</f>
        <v>#REF!</v>
      </c>
      <c r="E18" s="2" t="str">
        <f>'Jan 26'!D19</f>
        <v>STB</v>
      </c>
      <c r="F18" s="2" t="str">
        <f>'Jan 26'!E19</f>
        <v>12H</v>
      </c>
      <c r="G18" s="2" t="str">
        <f>'Jan 26'!F19</f>
        <v>OP</v>
      </c>
      <c r="H18" s="65">
        <f>'Jan 26'!G19</f>
        <v>0</v>
      </c>
      <c r="I18" s="340">
        <f>'Jan 26'!H19</f>
        <v>0</v>
      </c>
      <c r="J18" s="4">
        <f>'Jan 26'!I19</f>
        <v>0</v>
      </c>
    </row>
    <row r="19" spans="1:10" ht="21.75" thickBot="1">
      <c r="A19" s="337">
        <f>'Jan 26'!A20</f>
        <v>46040</v>
      </c>
      <c r="B19" s="338">
        <f>'Jan 26'!B20</f>
        <v>46040</v>
      </c>
      <c r="C19" s="381" t="str">
        <f>'Jan 26'!C20</f>
        <v>LADIES Singles / GENTS Singles LAMBS (Winter League)</v>
      </c>
      <c r="D19" s="339" t="e">
        <f>'Jan 26'!#REF!</f>
        <v>#REF!</v>
      </c>
      <c r="E19" s="2" t="str">
        <f>'Jan 26'!D20</f>
        <v>STB</v>
      </c>
      <c r="F19" s="2" t="str">
        <f>'Jan 26'!E20</f>
        <v>12H</v>
      </c>
      <c r="G19" s="2" t="str">
        <f>'Jan 26'!F20</f>
        <v>OP</v>
      </c>
      <c r="H19" s="65">
        <f>'Jan 26'!G20</f>
        <v>0</v>
      </c>
      <c r="I19" s="340">
        <f>'Jan 26'!H20</f>
        <v>0</v>
      </c>
      <c r="J19" s="4">
        <f>'Jan 26'!I20</f>
        <v>0</v>
      </c>
    </row>
    <row r="20" spans="1:10" ht="21.75" thickBot="1">
      <c r="A20" s="337">
        <f>'Jan 26'!A21</f>
        <v>46041</v>
      </c>
      <c r="B20" s="338">
        <f>'Jan 26'!B21</f>
        <v>46041</v>
      </c>
      <c r="C20" s="381">
        <f>'Jan 26'!C21</f>
        <v>0</v>
      </c>
      <c r="D20" s="339" t="e">
        <f>'Jan 26'!#REF!</f>
        <v>#REF!</v>
      </c>
      <c r="E20" s="2">
        <f>'Jan 26'!D21</f>
        <v>0</v>
      </c>
      <c r="F20" s="2">
        <f>'Jan 26'!E21</f>
        <v>0</v>
      </c>
      <c r="G20" s="2">
        <f>'Jan 26'!F21</f>
        <v>0</v>
      </c>
      <c r="H20" s="65">
        <f>'Jan 26'!G21</f>
        <v>0</v>
      </c>
      <c r="I20" s="340">
        <f>'Jan 26'!H21</f>
        <v>0</v>
      </c>
      <c r="J20" s="4">
        <f>'Jan 26'!I21</f>
        <v>0</v>
      </c>
    </row>
    <row r="21" spans="1:10" ht="21.75" thickBot="1">
      <c r="A21" s="337">
        <f>'Jan 26'!A22</f>
        <v>46042</v>
      </c>
      <c r="B21" s="338">
        <f>'Jan 26'!B22</f>
        <v>46042</v>
      </c>
      <c r="C21" s="381" t="str">
        <f>'Jan 26'!C22</f>
        <v>LADIES SCRAMBLE TEAM OF 3</v>
      </c>
      <c r="D21" s="339" t="e">
        <f>'Jan 26'!#REF!</f>
        <v>#REF!</v>
      </c>
      <c r="E21" s="2" t="str">
        <f>'Jan 26'!D22</f>
        <v>STB</v>
      </c>
      <c r="F21" s="2" t="str">
        <f>'Jan 26'!E22</f>
        <v>12H</v>
      </c>
      <c r="G21" s="2" t="str">
        <f>'Jan 26'!F22</f>
        <v>CL</v>
      </c>
      <c r="H21" s="65">
        <f>'Jan 26'!G22</f>
        <v>0</v>
      </c>
      <c r="I21" s="340">
        <f>'Jan 26'!H22</f>
        <v>0</v>
      </c>
      <c r="J21" s="4">
        <f>'Jan 26'!I22</f>
        <v>0</v>
      </c>
    </row>
    <row r="22" spans="1:10" ht="21.75" thickBot="1">
      <c r="A22" s="337">
        <f>'Jan 26'!A23</f>
        <v>46043</v>
      </c>
      <c r="B22" s="338">
        <f>'Jan 26'!B23</f>
        <v>46043</v>
      </c>
      <c r="C22" s="381" t="str">
        <f>'Jan 26'!C23</f>
        <v>LADIES &amp; GENTS MULTI TEE SINGLES</v>
      </c>
      <c r="D22" s="339" t="e">
        <f>'Jan 26'!#REF!</f>
        <v>#REF!</v>
      </c>
      <c r="E22" s="2" t="str">
        <f>'Jan 26'!D23</f>
        <v>STB</v>
      </c>
      <c r="F22" s="2" t="str">
        <f>'Jan 26'!E23</f>
        <v>12H</v>
      </c>
      <c r="G22" s="2" t="str">
        <f>'Jan 26'!F23</f>
        <v>OP</v>
      </c>
      <c r="H22" s="65">
        <f>'Jan 26'!G23</f>
        <v>0</v>
      </c>
      <c r="I22" s="340">
        <f>'Jan 26'!H23</f>
        <v>0</v>
      </c>
      <c r="J22" s="4">
        <f>'Jan 26'!I23</f>
        <v>0</v>
      </c>
    </row>
    <row r="23" spans="1:10" ht="21.75" thickBot="1">
      <c r="A23" s="337">
        <f>'Jan 26'!A24</f>
        <v>46044</v>
      </c>
      <c r="B23" s="338">
        <f>'Jan 26'!B24</f>
        <v>46044</v>
      </c>
      <c r="C23" s="381">
        <f>'Jan 26'!C24</f>
        <v>0</v>
      </c>
      <c r="D23" s="339" t="e">
        <f>'Jan 26'!#REF!</f>
        <v>#REF!</v>
      </c>
      <c r="E23" s="2">
        <f>'Jan 26'!D24</f>
        <v>0</v>
      </c>
      <c r="F23" s="2">
        <f>'Jan 26'!E24</f>
        <v>0</v>
      </c>
      <c r="G23" s="2">
        <f>'Jan 26'!F24</f>
        <v>0</v>
      </c>
      <c r="H23" s="65">
        <f>'Jan 26'!G24</f>
        <v>0</v>
      </c>
      <c r="I23" s="340">
        <f>'Jan 26'!H24</f>
        <v>0</v>
      </c>
      <c r="J23" s="4">
        <f>'Jan 26'!I24</f>
        <v>0</v>
      </c>
    </row>
    <row r="24" spans="1:10" ht="21.75" thickBot="1">
      <c r="A24" s="337">
        <f>'Jan 26'!A25</f>
        <v>46045</v>
      </c>
      <c r="B24" s="338">
        <f>'Jan 26'!B25</f>
        <v>46045</v>
      </c>
      <c r="C24" s="381">
        <f>'Jan 26'!C25</f>
        <v>0</v>
      </c>
      <c r="D24" s="339" t="e">
        <f>'Jan 26'!#REF!</f>
        <v>#REF!</v>
      </c>
      <c r="E24" s="2">
        <f>'Jan 26'!D25</f>
        <v>0</v>
      </c>
      <c r="F24" s="2">
        <f>'Jan 26'!E25</f>
        <v>0</v>
      </c>
      <c r="G24" s="2">
        <f>'Jan 26'!F25</f>
        <v>0</v>
      </c>
      <c r="H24" s="65">
        <f>'Jan 26'!G25</f>
        <v>0</v>
      </c>
      <c r="I24" s="340">
        <f>'Jan 26'!H25</f>
        <v>0</v>
      </c>
      <c r="J24" s="4">
        <f>'Jan 26'!I25</f>
        <v>0</v>
      </c>
    </row>
    <row r="25" spans="1:10" ht="21.75" thickBot="1">
      <c r="A25" s="337">
        <f>'Jan 26'!A26</f>
        <v>46046</v>
      </c>
      <c r="B25" s="338">
        <f>'Jan 26'!B26</f>
        <v>46046</v>
      </c>
      <c r="C25" s="381" t="str">
        <f>'Jan 26'!C26</f>
        <v>LADIES &amp; GENTS FOURBALL LAMBS (Winter League)</v>
      </c>
      <c r="D25" s="339" t="e">
        <f>'Jan 26'!#REF!</f>
        <v>#REF!</v>
      </c>
      <c r="E25" s="2" t="str">
        <f>'Jan 26'!D26</f>
        <v>STB</v>
      </c>
      <c r="F25" s="2" t="str">
        <f>'Jan 26'!E26</f>
        <v>12H</v>
      </c>
      <c r="G25" s="2" t="str">
        <f>'Jan 26'!F26</f>
        <v>OP</v>
      </c>
      <c r="H25" s="65">
        <f>'Jan 26'!G26</f>
        <v>0</v>
      </c>
      <c r="I25" s="340">
        <f>'Jan 26'!H26</f>
        <v>0</v>
      </c>
      <c r="J25" s="4">
        <f>'Jan 26'!I26</f>
        <v>0</v>
      </c>
    </row>
    <row r="26" spans="1:10" ht="21.75" thickBot="1">
      <c r="A26" s="337">
        <f>'Jan 26'!A27</f>
        <v>46047</v>
      </c>
      <c r="B26" s="338">
        <f>'Jan 26'!B27</f>
        <v>46047</v>
      </c>
      <c r="C26" s="381" t="str">
        <f>'Jan 26'!C27</f>
        <v>LADIES &amp; GENTS FOURBALL LAMBS (Winter League)</v>
      </c>
      <c r="D26" s="339" t="e">
        <f>'Jan 26'!#REF!</f>
        <v>#REF!</v>
      </c>
      <c r="E26" s="2" t="str">
        <f>'Jan 26'!D27</f>
        <v>STB</v>
      </c>
      <c r="F26" s="2" t="str">
        <f>'Jan 26'!E27</f>
        <v>12H</v>
      </c>
      <c r="G26" s="2" t="str">
        <f>'Jan 26'!F27</f>
        <v>OP</v>
      </c>
      <c r="H26" s="65">
        <f>'Jan 26'!G27</f>
        <v>0</v>
      </c>
      <c r="I26" s="340">
        <f>'Jan 26'!H27</f>
        <v>0</v>
      </c>
      <c r="J26" s="4">
        <f>'Jan 26'!I27</f>
        <v>0</v>
      </c>
    </row>
    <row r="27" spans="1:10" ht="21.75" thickBot="1">
      <c r="A27" s="337">
        <f>'Jan 26'!A28</f>
        <v>46048</v>
      </c>
      <c r="B27" s="338">
        <f>'Jan 26'!B28</f>
        <v>46048</v>
      </c>
      <c r="C27" s="381">
        <f>'Jan 26'!C28</f>
        <v>0</v>
      </c>
      <c r="D27" s="339" t="e">
        <f>'Jan 26'!#REF!</f>
        <v>#REF!</v>
      </c>
      <c r="E27" s="2">
        <f>'Jan 26'!D28</f>
        <v>0</v>
      </c>
      <c r="F27" s="2">
        <f>'Jan 26'!E28</f>
        <v>0</v>
      </c>
      <c r="G27" s="2">
        <f>'Jan 26'!F28</f>
        <v>0</v>
      </c>
      <c r="H27" s="65">
        <f>'Jan 26'!G28</f>
        <v>0</v>
      </c>
      <c r="I27" s="340">
        <f>'Jan 26'!H28</f>
        <v>0</v>
      </c>
      <c r="J27" s="4">
        <f>'Jan 26'!I28</f>
        <v>0</v>
      </c>
    </row>
    <row r="28" spans="1:10" ht="21.75" thickBot="1">
      <c r="A28" s="337">
        <f>'Jan 26'!A29</f>
        <v>46049</v>
      </c>
      <c r="B28" s="338">
        <f>'Jan 26'!B29</f>
        <v>46049</v>
      </c>
      <c r="C28" s="381" t="str">
        <f>'Jan 26'!C29</f>
        <v xml:space="preserve">LADIES SINGLES </v>
      </c>
      <c r="D28" s="339" t="e">
        <f>'Jan 26'!#REF!</f>
        <v>#REF!</v>
      </c>
      <c r="E28" s="2" t="str">
        <f>'Jan 26'!D29</f>
        <v>STB</v>
      </c>
      <c r="F28" s="2" t="str">
        <f>'Jan 26'!E29</f>
        <v>12H</v>
      </c>
      <c r="G28" s="2" t="str">
        <f>'Jan 26'!F29</f>
        <v>CL</v>
      </c>
      <c r="H28" s="65">
        <f>'Jan 26'!G29</f>
        <v>0</v>
      </c>
      <c r="I28" s="340">
        <f>'Jan 26'!H29</f>
        <v>0</v>
      </c>
      <c r="J28" s="4">
        <f>'Jan 26'!I29</f>
        <v>0</v>
      </c>
    </row>
    <row r="29" spans="1:10" ht="21.75" thickBot="1">
      <c r="A29" s="337">
        <f>'Jan 26'!A30</f>
        <v>46050</v>
      </c>
      <c r="B29" s="338">
        <f>'Jan 26'!B30</f>
        <v>46050</v>
      </c>
      <c r="C29" s="381" t="str">
        <f>'Jan 26'!C30</f>
        <v>LADIES &amp; GENTS MULTI TEE SINGLES</v>
      </c>
      <c r="D29" s="339" t="e">
        <f>'Jan 26'!#REF!</f>
        <v>#REF!</v>
      </c>
      <c r="E29" s="2" t="str">
        <f>'Jan 26'!D30</f>
        <v>STB</v>
      </c>
      <c r="F29" s="2" t="str">
        <f>'Jan 26'!E30</f>
        <v>12H</v>
      </c>
      <c r="G29" s="2" t="str">
        <f>'Jan 26'!F30</f>
        <v>OP</v>
      </c>
      <c r="H29" s="65">
        <f>'Jan 26'!G30</f>
        <v>0</v>
      </c>
      <c r="I29" s="340">
        <f>'Jan 26'!H30</f>
        <v>0</v>
      </c>
      <c r="J29" s="4">
        <f>'Jan 26'!I30</f>
        <v>0</v>
      </c>
    </row>
    <row r="30" spans="1:10" ht="21.75" thickBot="1">
      <c r="A30" s="337">
        <f>'Jan 26'!A31</f>
        <v>46051</v>
      </c>
      <c r="B30" s="338">
        <f>'Jan 26'!B31</f>
        <v>46051</v>
      </c>
      <c r="C30" s="381">
        <f>'Jan 26'!C31</f>
        <v>0</v>
      </c>
      <c r="D30" s="339" t="e">
        <f>'Jan 26'!#REF!</f>
        <v>#REF!</v>
      </c>
      <c r="E30" s="2">
        <f>'Jan 26'!D31</f>
        <v>0</v>
      </c>
      <c r="F30" s="2">
        <f>'Jan 26'!E31</f>
        <v>0</v>
      </c>
      <c r="G30" s="2">
        <f>'Jan 26'!F31</f>
        <v>0</v>
      </c>
      <c r="H30" s="65">
        <f>'Jan 26'!G31</f>
        <v>0</v>
      </c>
      <c r="I30" s="340">
        <f>'Jan 26'!H31</f>
        <v>0</v>
      </c>
      <c r="J30" s="4">
        <f>'Jan 26'!I31</f>
        <v>0</v>
      </c>
    </row>
    <row r="31" spans="1:10" ht="21.75" thickBot="1">
      <c r="A31" s="337">
        <f>'Jan 26'!A32</f>
        <v>46052</v>
      </c>
      <c r="B31" s="338">
        <f>'Jan 26'!B32</f>
        <v>46052</v>
      </c>
      <c r="C31" s="381">
        <f>'Jan 26'!C32</f>
        <v>0</v>
      </c>
      <c r="D31" s="339" t="e">
        <f>'Jan 26'!#REF!</f>
        <v>#REF!</v>
      </c>
      <c r="E31" s="2">
        <f>'Jan 26'!D32</f>
        <v>0</v>
      </c>
      <c r="F31" s="2">
        <f>'Jan 26'!E32</f>
        <v>0</v>
      </c>
      <c r="G31" s="2">
        <f>'Jan 26'!F32</f>
        <v>0</v>
      </c>
      <c r="H31" s="65">
        <f>'Jan 26'!G32</f>
        <v>0</v>
      </c>
      <c r="I31" s="340">
        <f>'Jan 26'!H32</f>
        <v>0</v>
      </c>
      <c r="J31" s="4">
        <f>'Jan 26'!I32</f>
        <v>0</v>
      </c>
    </row>
    <row r="32" spans="1:10" ht="21.75" thickBot="1">
      <c r="A32" s="337">
        <f>'Jan 26'!A33</f>
        <v>46053</v>
      </c>
      <c r="B32" s="338">
        <f>'Jan 26'!B33</f>
        <v>46053</v>
      </c>
      <c r="C32" s="381" t="str">
        <f>'Jan 26'!C33</f>
        <v>DRIVE IN TEAM OF FOUR (Min 1 Lady or  1 Gent)</v>
      </c>
      <c r="D32" s="339" t="e">
        <f>'Jan 26'!#REF!</f>
        <v>#REF!</v>
      </c>
      <c r="E32" s="2" t="str">
        <f>'Jan 26'!D33</f>
        <v>STB</v>
      </c>
      <c r="F32" s="2" t="str">
        <f>'Jan 26'!E33</f>
        <v>12H</v>
      </c>
      <c r="G32" s="2" t="str">
        <f>'Jan 26'!F33</f>
        <v>CL</v>
      </c>
      <c r="H32" s="65">
        <f>'Jan 26'!G33</f>
        <v>0</v>
      </c>
      <c r="I32" s="340">
        <f>'Jan 26'!H33</f>
        <v>0</v>
      </c>
      <c r="J32" s="4">
        <f>'Jan 26'!I33</f>
        <v>0</v>
      </c>
    </row>
    <row r="33" spans="1:10" ht="21.75" thickBot="1">
      <c r="A33" s="337">
        <f>'Feb 26'!A3</f>
        <v>46054</v>
      </c>
      <c r="B33" s="338">
        <f>'Feb 26'!B3</f>
        <v>46054</v>
      </c>
      <c r="C33" s="223" t="str">
        <f>'Feb 26'!C3</f>
        <v>GENTS SINGLES LAMBS</v>
      </c>
      <c r="D33" s="346" t="e">
        <f>'Feb 26'!#REF!</f>
        <v>#REF!</v>
      </c>
      <c r="E33" s="5" t="str">
        <f>'Feb 26'!D3</f>
        <v>STB</v>
      </c>
      <c r="F33" s="5" t="str">
        <f>'Feb 26'!E3</f>
        <v>12H</v>
      </c>
      <c r="G33" s="5" t="str">
        <f>'Feb 26'!F3</f>
        <v>OP</v>
      </c>
      <c r="H33" s="8">
        <f>'Feb 26'!G3</f>
        <v>0</v>
      </c>
      <c r="I33" s="8">
        <f>'Feb 26'!H3</f>
        <v>0</v>
      </c>
      <c r="J33" s="7">
        <f>'Feb 26'!I3</f>
        <v>0</v>
      </c>
    </row>
    <row r="34" spans="1:10" ht="21.75" thickBot="1">
      <c r="A34" s="337">
        <f>'Feb 26'!A4</f>
        <v>46055</v>
      </c>
      <c r="B34" s="338">
        <f>'Feb 26'!B4</f>
        <v>46055</v>
      </c>
      <c r="C34" s="223" t="str">
        <f>'Feb 26'!C4</f>
        <v>TEAM OF FOUR (Any Combination)</v>
      </c>
      <c r="D34" s="346" t="e">
        <f>'Feb 26'!#REF!</f>
        <v>#REF!</v>
      </c>
      <c r="E34" s="5" t="str">
        <f>'Feb 26'!D4</f>
        <v>STB</v>
      </c>
      <c r="F34" s="5" t="str">
        <f>'Feb 26'!E4</f>
        <v>12H</v>
      </c>
      <c r="G34" s="5" t="str">
        <f>'Feb 26'!F4</f>
        <v>OP</v>
      </c>
      <c r="H34" s="8">
        <f>'Feb 26'!G4</f>
        <v>0</v>
      </c>
      <c r="I34" s="8">
        <f>'Feb 26'!H4</f>
        <v>0</v>
      </c>
      <c r="J34" s="7">
        <f>'Feb 26'!I4</f>
        <v>0</v>
      </c>
    </row>
    <row r="35" spans="1:10" ht="21.75" thickBot="1">
      <c r="A35" s="337">
        <f>'Feb 26'!A5</f>
        <v>46056</v>
      </c>
      <c r="B35" s="338">
        <f>'Feb 26'!B5</f>
        <v>46056</v>
      </c>
      <c r="C35" s="223" t="str">
        <f>'Feb 26'!C5</f>
        <v>LADIES SINGLES VPAR</v>
      </c>
      <c r="D35" s="346" t="e">
        <f>'Feb 26'!#REF!</f>
        <v>#REF!</v>
      </c>
      <c r="E35" s="5" t="str">
        <f>'Feb 26'!D5</f>
        <v>STB</v>
      </c>
      <c r="F35" s="5" t="str">
        <f>'Feb 26'!E5</f>
        <v>12H</v>
      </c>
      <c r="G35" s="5" t="str">
        <f>'Feb 26'!F5</f>
        <v>CL</v>
      </c>
      <c r="H35" s="8" t="str">
        <f>'Feb 26'!G5</f>
        <v>HOWDEN</v>
      </c>
      <c r="I35" s="8">
        <f>'Feb 26'!H5</f>
        <v>0</v>
      </c>
      <c r="J35" s="7">
        <f>'Feb 26'!I5</f>
        <v>0</v>
      </c>
    </row>
    <row r="36" spans="1:10" ht="21.75" thickBot="1">
      <c r="A36" s="337">
        <f>'Feb 26'!A6</f>
        <v>46057</v>
      </c>
      <c r="B36" s="338">
        <f>'Feb 26'!B6</f>
        <v>46057</v>
      </c>
      <c r="C36" s="223" t="str">
        <f>'Feb 26'!C6</f>
        <v>LADIES &amp; GENTS MULTI TEE SINGLES</v>
      </c>
      <c r="D36" s="346" t="e">
        <f>'Feb 26'!#REF!</f>
        <v>#REF!</v>
      </c>
      <c r="E36" s="5" t="str">
        <f>'Feb 26'!D6</f>
        <v>STB</v>
      </c>
      <c r="F36" s="5" t="str">
        <f>'Feb 26'!E6</f>
        <v>14H</v>
      </c>
      <c r="G36" s="5" t="str">
        <f>'Feb 26'!F6</f>
        <v>OP</v>
      </c>
      <c r="H36" s="8">
        <f>'Feb 26'!G6</f>
        <v>0</v>
      </c>
      <c r="I36" s="8">
        <f>'Feb 26'!H6</f>
        <v>0</v>
      </c>
      <c r="J36" s="7">
        <f>'Feb 26'!I6</f>
        <v>0</v>
      </c>
    </row>
    <row r="37" spans="1:10" ht="21.75" thickBot="1">
      <c r="A37" s="337">
        <f>'Feb 26'!A7</f>
        <v>46058</v>
      </c>
      <c r="B37" s="338">
        <f>'Feb 26'!B7</f>
        <v>46058</v>
      </c>
      <c r="C37" s="223">
        <f>'Feb 26'!C7</f>
        <v>0</v>
      </c>
      <c r="D37" s="346" t="e">
        <f>'Feb 26'!#REF!</f>
        <v>#REF!</v>
      </c>
      <c r="E37" s="5">
        <f>'Feb 26'!D7</f>
        <v>0</v>
      </c>
      <c r="F37" s="5">
        <f>'Feb 26'!E7</f>
        <v>0</v>
      </c>
      <c r="G37" s="5">
        <f>'Feb 26'!F7</f>
        <v>0</v>
      </c>
      <c r="H37" s="8">
        <f>'Feb 26'!G7</f>
        <v>0</v>
      </c>
      <c r="I37" s="8">
        <f>'Feb 26'!H7</f>
        <v>0</v>
      </c>
      <c r="J37" s="7">
        <f>'Feb 26'!I7</f>
        <v>0</v>
      </c>
    </row>
    <row r="38" spans="1:10" ht="21.75" thickBot="1">
      <c r="A38" s="337">
        <f>'Feb 26'!A8</f>
        <v>46059</v>
      </c>
      <c r="B38" s="338">
        <f>'Feb 26'!B8</f>
        <v>46059</v>
      </c>
      <c r="C38" s="223">
        <f>'Feb 26'!C8</f>
        <v>0</v>
      </c>
      <c r="D38" s="346" t="e">
        <f>'Feb 26'!#REF!</f>
        <v>#REF!</v>
      </c>
      <c r="E38" s="5">
        <f>'Feb 26'!D8</f>
        <v>0</v>
      </c>
      <c r="F38" s="5">
        <f>'Feb 26'!E8</f>
        <v>0</v>
      </c>
      <c r="G38" s="5">
        <f>'Feb 26'!F8</f>
        <v>0</v>
      </c>
      <c r="H38" s="8">
        <f>'Feb 26'!G8</f>
        <v>0</v>
      </c>
      <c r="I38" s="8">
        <f>'Feb 26'!H8</f>
        <v>0</v>
      </c>
      <c r="J38" s="7">
        <f>'Feb 26'!I8</f>
        <v>0</v>
      </c>
    </row>
    <row r="39" spans="1:10" ht="21.75" thickBot="1">
      <c r="A39" s="337">
        <f>'Feb 26'!A9</f>
        <v>46060</v>
      </c>
      <c r="B39" s="338">
        <f>'Feb 26'!B9</f>
        <v>46060</v>
      </c>
      <c r="C39" s="223" t="str">
        <f>'Feb 26'!C9</f>
        <v>LADIES &amp; GENTS Greensomes LAMBS (Winter League)</v>
      </c>
      <c r="D39" s="346" t="e">
        <f>'Feb 26'!#REF!</f>
        <v>#REF!</v>
      </c>
      <c r="E39" s="5" t="str">
        <f>'Feb 26'!D9</f>
        <v>STB</v>
      </c>
      <c r="F39" s="5" t="str">
        <f>'Feb 26'!E9</f>
        <v>12H</v>
      </c>
      <c r="G39" s="5" t="str">
        <f>'Feb 26'!F9</f>
        <v>OP</v>
      </c>
      <c r="H39" s="8">
        <f>'Feb 26'!G9</f>
        <v>0</v>
      </c>
      <c r="I39" s="8">
        <f>'Feb 26'!H9</f>
        <v>0</v>
      </c>
      <c r="J39" s="7">
        <f>'Feb 26'!I9</f>
        <v>0</v>
      </c>
    </row>
    <row r="40" spans="1:10" ht="21.75" thickBot="1">
      <c r="A40" s="337">
        <f>'Feb 26'!A10</f>
        <v>46061</v>
      </c>
      <c r="B40" s="338">
        <f>'Feb 26'!B10</f>
        <v>46061</v>
      </c>
      <c r="C40" s="223" t="str">
        <f>'Feb 26'!C10</f>
        <v>LADIES &amp; GENTS Greensomes LAMBS (Winter League)</v>
      </c>
      <c r="D40" s="346" t="e">
        <f>'Feb 26'!#REF!</f>
        <v>#REF!</v>
      </c>
      <c r="E40" s="5" t="str">
        <f>'Feb 26'!D10</f>
        <v>STB</v>
      </c>
      <c r="F40" s="5" t="str">
        <f>'Feb 26'!E10</f>
        <v>12H</v>
      </c>
      <c r="G40" s="5" t="str">
        <f>'Feb 26'!F10</f>
        <v>OP</v>
      </c>
      <c r="H40" s="8">
        <f>'Feb 26'!G10</f>
        <v>0</v>
      </c>
      <c r="I40" s="8">
        <f>'Feb 26'!H10</f>
        <v>0</v>
      </c>
      <c r="J40" s="7">
        <f>'Feb 26'!I10</f>
        <v>0</v>
      </c>
    </row>
    <row r="41" spans="1:10" ht="21.75" thickBot="1">
      <c r="A41" s="337">
        <f>'Feb 26'!A11</f>
        <v>46062</v>
      </c>
      <c r="B41" s="338">
        <f>'Feb 26'!B11</f>
        <v>46062</v>
      </c>
      <c r="C41" s="223">
        <f>'Feb 26'!C11</f>
        <v>0</v>
      </c>
      <c r="D41" s="346" t="e">
        <f>'Feb 26'!#REF!</f>
        <v>#REF!</v>
      </c>
      <c r="E41" s="5">
        <f>'Feb 26'!D11</f>
        <v>0</v>
      </c>
      <c r="F41" s="5">
        <f>'Feb 26'!E11</f>
        <v>0</v>
      </c>
      <c r="G41" s="5">
        <f>'Feb 26'!F11</f>
        <v>0</v>
      </c>
      <c r="H41" s="8">
        <f>'Feb 26'!G11</f>
        <v>0</v>
      </c>
      <c r="I41" s="8">
        <f>'Feb 26'!H11</f>
        <v>0</v>
      </c>
      <c r="J41" s="7">
        <f>'Feb 26'!I11</f>
        <v>0</v>
      </c>
    </row>
    <row r="42" spans="1:10" ht="21.75" thickBot="1">
      <c r="A42" s="337">
        <f>'Feb 26'!A12</f>
        <v>46063</v>
      </c>
      <c r="B42" s="338">
        <f>'Feb 26'!B12</f>
        <v>46063</v>
      </c>
      <c r="C42" s="223" t="str">
        <f>'Feb 26'!C12</f>
        <v>LADIES GREENSOMES</v>
      </c>
      <c r="D42" s="346" t="e">
        <f>'Feb 26'!#REF!</f>
        <v>#REF!</v>
      </c>
      <c r="E42" s="5" t="str">
        <f>'Feb 26'!D12</f>
        <v>STB</v>
      </c>
      <c r="F42" s="5" t="str">
        <f>'Feb 26'!E12</f>
        <v>14H</v>
      </c>
      <c r="G42" s="5" t="str">
        <f>'Feb 26'!F12</f>
        <v>CL</v>
      </c>
      <c r="H42" s="8" t="str">
        <f>'Feb 26'!G12</f>
        <v>HOWDEN</v>
      </c>
      <c r="I42" s="8">
        <f>'Feb 26'!H12</f>
        <v>0</v>
      </c>
      <c r="J42" s="7">
        <f>'Feb 26'!I12</f>
        <v>0</v>
      </c>
    </row>
    <row r="43" spans="1:10" ht="21.75" thickBot="1">
      <c r="A43" s="337">
        <f>'Feb 26'!A13</f>
        <v>46064</v>
      </c>
      <c r="B43" s="338">
        <f>'Feb 26'!B13</f>
        <v>46064</v>
      </c>
      <c r="C43" s="223" t="str">
        <f>'Feb 26'!C13</f>
        <v>LADIES &amp; GENTS MULTI TEE SINGLES</v>
      </c>
      <c r="D43" s="346" t="e">
        <f>'Feb 26'!#REF!</f>
        <v>#REF!</v>
      </c>
      <c r="E43" s="5" t="str">
        <f>'Feb 26'!D13</f>
        <v>STB</v>
      </c>
      <c r="F43" s="5" t="str">
        <f>'Feb 26'!E13</f>
        <v>14H</v>
      </c>
      <c r="G43" s="5" t="str">
        <f>'Feb 26'!F13</f>
        <v>OP</v>
      </c>
      <c r="H43" s="8">
        <f>'Feb 26'!G13</f>
        <v>0</v>
      </c>
      <c r="I43" s="8">
        <f>'Feb 26'!H13</f>
        <v>0</v>
      </c>
      <c r="J43" s="7">
        <f>'Feb 26'!I13</f>
        <v>0</v>
      </c>
    </row>
    <row r="44" spans="1:10" ht="21.75" thickBot="1">
      <c r="A44" s="337">
        <f>'Feb 26'!A14</f>
        <v>46065</v>
      </c>
      <c r="B44" s="338">
        <f>'Feb 26'!B14</f>
        <v>46065</v>
      </c>
      <c r="C44" s="223">
        <f>'Feb 26'!C14</f>
        <v>0</v>
      </c>
      <c r="D44" s="346" t="e">
        <f>'Feb 26'!#REF!</f>
        <v>#REF!</v>
      </c>
      <c r="E44" s="5">
        <f>'Feb 26'!D14</f>
        <v>0</v>
      </c>
      <c r="F44" s="5">
        <f>'Feb 26'!E14</f>
        <v>0</v>
      </c>
      <c r="G44" s="5">
        <f>'Feb 26'!F14</f>
        <v>0</v>
      </c>
      <c r="H44" s="8">
        <f>'Feb 26'!G14</f>
        <v>0</v>
      </c>
      <c r="I44" s="8">
        <f>'Feb 26'!H14</f>
        <v>0</v>
      </c>
      <c r="J44" s="7">
        <f>'Feb 26'!I14</f>
        <v>0</v>
      </c>
    </row>
    <row r="45" spans="1:10" ht="21.75" thickBot="1">
      <c r="A45" s="337">
        <f>'Feb 26'!A15</f>
        <v>46066</v>
      </c>
      <c r="B45" s="338">
        <f>'Feb 26'!B15</f>
        <v>46066</v>
      </c>
      <c r="C45" s="223">
        <f>'Feb 26'!C15</f>
        <v>0</v>
      </c>
      <c r="D45" s="346" t="e">
        <f>'Feb 26'!#REF!</f>
        <v>#REF!</v>
      </c>
      <c r="E45" s="5">
        <f>'Feb 26'!D15</f>
        <v>0</v>
      </c>
      <c r="F45" s="5">
        <f>'Feb 26'!E15</f>
        <v>0</v>
      </c>
      <c r="G45" s="5">
        <f>'Feb 26'!F15</f>
        <v>0</v>
      </c>
      <c r="H45" s="8">
        <f>'Feb 26'!G15</f>
        <v>0</v>
      </c>
      <c r="I45" s="8">
        <f>'Feb 26'!H15</f>
        <v>0</v>
      </c>
      <c r="J45" s="7">
        <f>'Feb 26'!I15</f>
        <v>0</v>
      </c>
    </row>
    <row r="46" spans="1:10" ht="21.75" thickBot="1">
      <c r="A46" s="337">
        <f>'Feb 26'!A16</f>
        <v>46067</v>
      </c>
      <c r="B46" s="338">
        <f>'Feb 26'!B16</f>
        <v>46067</v>
      </c>
      <c r="C46" s="223" t="str">
        <f>'Feb 26'!C16</f>
        <v>LADIES &amp; GENTS FOURBALL LAMBS (Winter League)</v>
      </c>
      <c r="D46" s="346" t="e">
        <f>'Feb 26'!#REF!</f>
        <v>#REF!</v>
      </c>
      <c r="E46" s="5" t="str">
        <f>'Feb 26'!D16</f>
        <v>STB</v>
      </c>
      <c r="F46" s="5" t="str">
        <f>'Feb 26'!E16</f>
        <v>12H</v>
      </c>
      <c r="G46" s="5" t="str">
        <f>'Feb 26'!F16</f>
        <v>OP</v>
      </c>
      <c r="H46" s="8">
        <f>'Feb 26'!G16</f>
        <v>0</v>
      </c>
      <c r="I46" s="8">
        <f>'Feb 26'!H16</f>
        <v>0</v>
      </c>
      <c r="J46" s="7">
        <f>'Feb 26'!I16</f>
        <v>0</v>
      </c>
    </row>
    <row r="47" spans="1:10" ht="21.75" thickBot="1">
      <c r="A47" s="337">
        <f>'Feb 26'!A17</f>
        <v>46068</v>
      </c>
      <c r="B47" s="338">
        <f>'Feb 26'!B17</f>
        <v>46068</v>
      </c>
      <c r="C47" s="223" t="str">
        <f>'Feb 26'!C17</f>
        <v>LADIES &amp; GENTS FOURBALL LAMBS (Winter League)</v>
      </c>
      <c r="D47" s="346" t="e">
        <f>'Feb 26'!#REF!</f>
        <v>#REF!</v>
      </c>
      <c r="E47" s="5" t="str">
        <f>'Feb 26'!D17</f>
        <v>STB</v>
      </c>
      <c r="F47" s="5" t="str">
        <f>'Feb 26'!E17</f>
        <v>12H</v>
      </c>
      <c r="G47" s="5" t="str">
        <f>'Feb 26'!F17</f>
        <v>OP</v>
      </c>
      <c r="H47" s="8">
        <f>'Feb 26'!G17</f>
        <v>0</v>
      </c>
      <c r="I47" s="8">
        <f>'Feb 26'!H17</f>
        <v>0</v>
      </c>
      <c r="J47" s="7">
        <f>'Feb 26'!I17</f>
        <v>0</v>
      </c>
    </row>
    <row r="48" spans="1:10" ht="21.75" thickBot="1">
      <c r="A48" s="337">
        <f>'Feb 26'!A18</f>
        <v>46069</v>
      </c>
      <c r="B48" s="338">
        <f>'Feb 26'!B18</f>
        <v>46069</v>
      </c>
      <c r="C48" s="223">
        <f>'Feb 26'!C18</f>
        <v>0</v>
      </c>
      <c r="D48" s="346" t="e">
        <f>'Feb 26'!#REF!</f>
        <v>#REF!</v>
      </c>
      <c r="E48" s="5">
        <f>'Feb 26'!D18</f>
        <v>0</v>
      </c>
      <c r="F48" s="5">
        <f>'Feb 26'!E18</f>
        <v>0</v>
      </c>
      <c r="G48" s="5">
        <f>'Feb 26'!F18</f>
        <v>0</v>
      </c>
      <c r="H48" s="8">
        <f>'Feb 26'!G18</f>
        <v>0</v>
      </c>
      <c r="I48" s="8">
        <f>'Feb 26'!H18</f>
        <v>0</v>
      </c>
      <c r="J48" s="7">
        <f>'Feb 26'!I18</f>
        <v>0</v>
      </c>
    </row>
    <row r="49" spans="1:10" ht="21.75" thickBot="1">
      <c r="A49" s="337">
        <f>'Feb 26'!A19</f>
        <v>46070</v>
      </c>
      <c r="B49" s="338">
        <f>'Feb 26'!B19</f>
        <v>46070</v>
      </c>
      <c r="C49" s="223" t="str">
        <f>'Feb 26'!C19</f>
        <v>LADIES FOURSOMES MATCHPLAY 
(Team Fundraiser)</v>
      </c>
      <c r="D49" s="346" t="e">
        <f>'Feb 26'!#REF!</f>
        <v>#REF!</v>
      </c>
      <c r="E49" s="5" t="str">
        <f>'Feb 26'!D19</f>
        <v>STB</v>
      </c>
      <c r="F49" s="5" t="str">
        <f>'Feb 26'!E19</f>
        <v>14H</v>
      </c>
      <c r="G49" s="5" t="str">
        <f>'Feb 26'!F19</f>
        <v>CL</v>
      </c>
      <c r="H49" s="8" t="str">
        <f>'Feb 26'!G19</f>
        <v>HOWDEN</v>
      </c>
      <c r="I49" s="8">
        <f>'Feb 26'!H19</f>
        <v>0</v>
      </c>
      <c r="J49" s="7">
        <f>'Feb 26'!I19</f>
        <v>0</v>
      </c>
    </row>
    <row r="50" spans="1:10" ht="21.75" thickBot="1">
      <c r="A50" s="337">
        <f>'Feb 26'!A20</f>
        <v>46071</v>
      </c>
      <c r="B50" s="338">
        <f>'Feb 26'!B20</f>
        <v>46071</v>
      </c>
      <c r="C50" s="223" t="str">
        <f>'Feb 26'!C20</f>
        <v>LADIES &amp; GENTS MULTI TEE SINGLES</v>
      </c>
      <c r="D50" s="346" t="e">
        <f>'Feb 26'!#REF!</f>
        <v>#REF!</v>
      </c>
      <c r="E50" s="5" t="str">
        <f>'Feb 26'!D20</f>
        <v>STB</v>
      </c>
      <c r="F50" s="5" t="str">
        <f>'Feb 26'!E20</f>
        <v>14H</v>
      </c>
      <c r="G50" s="5" t="str">
        <f>'Feb 26'!F20</f>
        <v>OP</v>
      </c>
      <c r="H50" s="8">
        <f>'Feb 26'!G20</f>
        <v>0</v>
      </c>
      <c r="I50" s="8">
        <f>'Feb 26'!H20</f>
        <v>0</v>
      </c>
      <c r="J50" s="7">
        <f>'Feb 26'!I20</f>
        <v>0</v>
      </c>
    </row>
    <row r="51" spans="1:10" ht="21.75" thickBot="1">
      <c r="A51" s="337">
        <f>'Feb 26'!A21</f>
        <v>46072</v>
      </c>
      <c r="B51" s="338">
        <f>'Feb 26'!B21</f>
        <v>46072</v>
      </c>
      <c r="C51" s="223">
        <f>'Feb 26'!C21</f>
        <v>0</v>
      </c>
      <c r="D51" s="346" t="e">
        <f>'Feb 26'!#REF!</f>
        <v>#REF!</v>
      </c>
      <c r="E51" s="5">
        <f>'Feb 26'!D21</f>
        <v>0</v>
      </c>
      <c r="F51" s="5">
        <f>'Feb 26'!E21</f>
        <v>0</v>
      </c>
      <c r="G51" s="5">
        <f>'Feb 26'!F21</f>
        <v>0</v>
      </c>
      <c r="H51" s="8">
        <f>'Feb 26'!G21</f>
        <v>0</v>
      </c>
      <c r="I51" s="8">
        <f>'Feb 26'!H21</f>
        <v>0</v>
      </c>
      <c r="J51" s="7">
        <f>'Feb 26'!I21</f>
        <v>0</v>
      </c>
    </row>
    <row r="52" spans="1:10" ht="21.75" thickBot="1">
      <c r="A52" s="337">
        <f>'Feb 26'!A22</f>
        <v>46073</v>
      </c>
      <c r="B52" s="338">
        <f>'Feb 26'!B22</f>
        <v>46073</v>
      </c>
      <c r="C52" s="223">
        <f>'Feb 26'!C22</f>
        <v>0</v>
      </c>
      <c r="D52" s="346" t="e">
        <f>'Feb 26'!#REF!</f>
        <v>#REF!</v>
      </c>
      <c r="E52" s="5">
        <f>'Feb 26'!D22</f>
        <v>0</v>
      </c>
      <c r="F52" s="5">
        <f>'Feb 26'!E22</f>
        <v>0</v>
      </c>
      <c r="G52" s="5">
        <f>'Feb 26'!F22</f>
        <v>0</v>
      </c>
      <c r="H52" s="8">
        <f>'Feb 26'!G22</f>
        <v>0</v>
      </c>
      <c r="I52" s="8">
        <f>'Feb 26'!H22</f>
        <v>0</v>
      </c>
      <c r="J52" s="7">
        <f>'Feb 26'!I22</f>
        <v>0</v>
      </c>
    </row>
    <row r="53" spans="1:10" ht="21.75" thickBot="1">
      <c r="A53" s="337">
        <f>'Feb 26'!A23</f>
        <v>46074</v>
      </c>
      <c r="B53" s="338">
        <f>'Feb 26'!B23</f>
        <v>46074</v>
      </c>
      <c r="C53" s="223" t="str">
        <f>'Feb 26'!C23</f>
        <v>LADIES Singles &amp; GENTS Singles LAMBS (Winter League)</v>
      </c>
      <c r="D53" s="346" t="e">
        <f>'Feb 26'!#REF!</f>
        <v>#REF!</v>
      </c>
      <c r="E53" s="5" t="str">
        <f>'Feb 26'!D23</f>
        <v>STB</v>
      </c>
      <c r="F53" s="5" t="str">
        <f>'Feb 26'!E23</f>
        <v>12H</v>
      </c>
      <c r="G53" s="5" t="str">
        <f>'Feb 26'!F23</f>
        <v>OP</v>
      </c>
      <c r="H53" s="8">
        <f>'Feb 26'!G23</f>
        <v>0</v>
      </c>
      <c r="I53" s="8">
        <f>'Feb 26'!H23</f>
        <v>0</v>
      </c>
      <c r="J53" s="7">
        <f>'Feb 26'!I23</f>
        <v>0</v>
      </c>
    </row>
    <row r="54" spans="1:10" ht="21.75" thickBot="1">
      <c r="A54" s="337">
        <f>'Feb 26'!A24</f>
        <v>46075</v>
      </c>
      <c r="B54" s="338">
        <f>'Feb 26'!B24</f>
        <v>46075</v>
      </c>
      <c r="C54" s="223" t="str">
        <f>'Feb 26'!C24</f>
        <v>LADIES Singles &amp; GENTS Singles LAMBS (Winter League)</v>
      </c>
      <c r="D54" s="346" t="e">
        <f>'Feb 26'!#REF!</f>
        <v>#REF!</v>
      </c>
      <c r="E54" s="5" t="str">
        <f>'Feb 26'!D24</f>
        <v>STB</v>
      </c>
      <c r="F54" s="5" t="str">
        <f>'Feb 26'!E24</f>
        <v>12H</v>
      </c>
      <c r="G54" s="5" t="str">
        <f>'Feb 26'!F24</f>
        <v>OP</v>
      </c>
      <c r="H54" s="8">
        <f>'Feb 26'!G24</f>
        <v>0</v>
      </c>
      <c r="I54" s="8">
        <f>'Feb 26'!H24</f>
        <v>0</v>
      </c>
      <c r="J54" s="7">
        <f>'Feb 26'!I24</f>
        <v>0</v>
      </c>
    </row>
    <row r="55" spans="1:10" ht="21.75" thickBot="1">
      <c r="A55" s="337">
        <f>'Feb 26'!A25</f>
        <v>46076</v>
      </c>
      <c r="B55" s="338">
        <f>'Feb 26'!B25</f>
        <v>46076</v>
      </c>
      <c r="C55" s="223">
        <f>'Feb 26'!C25</f>
        <v>0</v>
      </c>
      <c r="D55" s="346" t="e">
        <f>'Feb 26'!#REF!</f>
        <v>#REF!</v>
      </c>
      <c r="E55" s="5">
        <f>'Feb 26'!D25</f>
        <v>0</v>
      </c>
      <c r="F55" s="5">
        <f>'Feb 26'!E25</f>
        <v>0</v>
      </c>
      <c r="G55" s="5">
        <f>'Feb 26'!F25</f>
        <v>0</v>
      </c>
      <c r="H55" s="8">
        <f>'Feb 26'!G25</f>
        <v>0</v>
      </c>
      <c r="I55" s="8">
        <f>'Feb 26'!H25</f>
        <v>0</v>
      </c>
      <c r="J55" s="7">
        <f>'Feb 26'!I25</f>
        <v>0</v>
      </c>
    </row>
    <row r="56" spans="1:10" ht="21.75" thickBot="1">
      <c r="A56" s="337">
        <f>'Feb 26'!A26</f>
        <v>46077</v>
      </c>
      <c r="B56" s="338">
        <f>'Feb 26'!B26</f>
        <v>46077</v>
      </c>
      <c r="C56" s="223" t="str">
        <f>'Feb 26'!C26</f>
        <v>LADIES SINGLES</v>
      </c>
      <c r="D56" s="346" t="e">
        <f>'Feb 26'!#REF!</f>
        <v>#REF!</v>
      </c>
      <c r="E56" s="5" t="str">
        <f>'Feb 26'!D26</f>
        <v>STB</v>
      </c>
      <c r="F56" s="5" t="str">
        <f>'Feb 26'!E26</f>
        <v>14H</v>
      </c>
      <c r="G56" s="5" t="str">
        <f>'Feb 26'!F26</f>
        <v>CL</v>
      </c>
      <c r="H56" s="8" t="str">
        <f>'Feb 26'!G26</f>
        <v>HOWDEN</v>
      </c>
      <c r="I56" s="8">
        <f>'Feb 26'!H26</f>
        <v>0</v>
      </c>
      <c r="J56" s="7">
        <f>'Feb 26'!I26</f>
        <v>0</v>
      </c>
    </row>
    <row r="57" spans="1:10" ht="21.75" thickBot="1">
      <c r="A57" s="337">
        <f>'Feb 26'!A27</f>
        <v>46078</v>
      </c>
      <c r="B57" s="338">
        <f>'Feb 26'!B27</f>
        <v>46078</v>
      </c>
      <c r="C57" s="223" t="str">
        <f>'Feb 26'!C27</f>
        <v>LADIES &amp; GENTS MULTI TEE SINGLES</v>
      </c>
      <c r="D57" s="346" t="e">
        <f>'Feb 26'!#REF!</f>
        <v>#REF!</v>
      </c>
      <c r="E57" s="5" t="str">
        <f>'Feb 26'!D27</f>
        <v>STB</v>
      </c>
      <c r="F57" s="5" t="str">
        <f>'Feb 26'!E27</f>
        <v>14H</v>
      </c>
      <c r="G57" s="5" t="str">
        <f>'Feb 26'!F27</f>
        <v>OP</v>
      </c>
      <c r="H57" s="8" t="str">
        <f>'Feb 26'!G27</f>
        <v>HOWDEN</v>
      </c>
      <c r="I57" s="8">
        <f>'Feb 26'!H27</f>
        <v>0</v>
      </c>
      <c r="J57" s="7">
        <f>'Feb 26'!I27</f>
        <v>0</v>
      </c>
    </row>
    <row r="58" spans="1:10" ht="21.75" thickBot="1">
      <c r="A58" s="337">
        <f>'Feb 26'!A28</f>
        <v>46079</v>
      </c>
      <c r="B58" s="338">
        <f>'Feb 26'!B28</f>
        <v>46079</v>
      </c>
      <c r="C58" s="223">
        <f>'Feb 26'!C28</f>
        <v>0</v>
      </c>
      <c r="D58" s="346" t="e">
        <f>'Feb 26'!#REF!</f>
        <v>#REF!</v>
      </c>
      <c r="E58" s="5">
        <f>'Feb 26'!D28</f>
        <v>0</v>
      </c>
      <c r="F58" s="5">
        <f>'Feb 26'!E28</f>
        <v>0</v>
      </c>
      <c r="G58" s="5">
        <f>'Feb 26'!F28</f>
        <v>0</v>
      </c>
      <c r="H58" s="8">
        <f>'Feb 26'!G28</f>
        <v>0</v>
      </c>
      <c r="I58" s="8">
        <f>'Feb 26'!H28</f>
        <v>0</v>
      </c>
      <c r="J58" s="7">
        <f>'Feb 26'!I28</f>
        <v>0</v>
      </c>
    </row>
    <row r="59" spans="1:10" ht="21.75" thickBot="1">
      <c r="A59" s="337">
        <f>'Feb 26'!A29</f>
        <v>46080</v>
      </c>
      <c r="B59" s="338">
        <f>'Feb 26'!B29</f>
        <v>46080</v>
      </c>
      <c r="C59" s="223">
        <f>'Feb 26'!C29</f>
        <v>0</v>
      </c>
      <c r="D59" s="346" t="e">
        <f>'Feb 26'!#REF!</f>
        <v>#REF!</v>
      </c>
      <c r="E59" s="5">
        <f>'Feb 26'!D29</f>
        <v>0</v>
      </c>
      <c r="F59" s="5">
        <f>'Feb 26'!E29</f>
        <v>0</v>
      </c>
      <c r="G59" s="5">
        <f>'Feb 26'!F29</f>
        <v>0</v>
      </c>
      <c r="H59" s="8">
        <f>'Feb 26'!G29</f>
        <v>0</v>
      </c>
      <c r="I59" s="8">
        <f>'Feb 26'!H29</f>
        <v>0</v>
      </c>
      <c r="J59" s="7">
        <f>'Feb 26'!I29</f>
        <v>0</v>
      </c>
    </row>
    <row r="60" spans="1:10">
      <c r="A60" s="337">
        <f>'Feb 26'!A30</f>
        <v>46081</v>
      </c>
      <c r="B60" s="338">
        <f>'Feb 26'!B30</f>
        <v>46081</v>
      </c>
      <c r="C60" s="223" t="str">
        <f>'Feb 26'!C30</f>
        <v>LADIES &amp; GENTS Greensomes LAMBS (Winter League)</v>
      </c>
      <c r="D60" s="346" t="e">
        <f>'Feb 26'!#REF!</f>
        <v>#REF!</v>
      </c>
      <c r="E60" s="5" t="str">
        <f>'Feb 26'!D30</f>
        <v>STB</v>
      </c>
      <c r="F60" s="5" t="str">
        <f>'Feb 26'!E30</f>
        <v>12H</v>
      </c>
      <c r="G60" s="5" t="str">
        <f>'Feb 26'!F30</f>
        <v>OP</v>
      </c>
      <c r="H60" s="8">
        <f>'Feb 26'!G30</f>
        <v>0</v>
      </c>
      <c r="I60" s="8">
        <f>'Feb 26'!H30</f>
        <v>0</v>
      </c>
      <c r="J60" s="7">
        <f>'Feb 26'!I30</f>
        <v>0</v>
      </c>
    </row>
    <row r="61" spans="1:10" ht="21.75" thickBot="1">
      <c r="A61" s="344">
        <f>'Feb 26'!A31</f>
        <v>0</v>
      </c>
      <c r="B61" s="345">
        <f>'Feb 26'!B31</f>
        <v>0</v>
      </c>
      <c r="C61" s="385" t="str">
        <f>'Feb 26'!C30</f>
        <v>LADIES &amp; GENTS Greensomes LAMBS (Winter League)</v>
      </c>
      <c r="D61" s="348" t="e">
        <f>'Feb 26'!#REF!</f>
        <v>#REF!</v>
      </c>
      <c r="E61" s="20" t="str">
        <f>'Feb 26'!D30</f>
        <v>STB</v>
      </c>
      <c r="F61" s="20" t="str">
        <f>'Feb 26'!E30</f>
        <v>12H</v>
      </c>
      <c r="G61" s="20" t="str">
        <f>'Feb 26'!F30</f>
        <v>OP</v>
      </c>
      <c r="H61" s="22">
        <f>'Feb 26'!G31</f>
        <v>0</v>
      </c>
      <c r="I61" s="23">
        <f>'Feb 26'!H31</f>
        <v>0</v>
      </c>
      <c r="J61" s="23">
        <f>'Feb 26'!I31</f>
        <v>0</v>
      </c>
    </row>
    <row r="62" spans="1:10">
      <c r="A62" s="341">
        <f>'Mar 26'!A3</f>
        <v>46082</v>
      </c>
      <c r="B62" s="342">
        <f>'Mar 26'!B3</f>
        <v>46082</v>
      </c>
      <c r="C62" s="384" t="str">
        <f>'Mar 26'!C3</f>
        <v>LADIES &amp; GENTS Greensomes LAMBS (Winter League)</v>
      </c>
      <c r="D62" s="7" t="e">
        <f>'Mar 26'!#REF!</f>
        <v>#REF!</v>
      </c>
      <c r="E62" s="5" t="str">
        <f>'Mar 26'!D3</f>
        <v>STB</v>
      </c>
      <c r="F62" s="5" t="str">
        <f>'Mar 26'!E3</f>
        <v>12H</v>
      </c>
      <c r="G62" s="5" t="str">
        <f>'Mar 26'!F3</f>
        <v>OP</v>
      </c>
      <c r="H62" s="5">
        <f>'Mar 26'!G3</f>
        <v>0</v>
      </c>
      <c r="I62" s="8">
        <f>'Mar 26'!H3</f>
        <v>0</v>
      </c>
      <c r="J62" s="53">
        <f>'Mar 26'!I3</f>
        <v>0</v>
      </c>
    </row>
    <row r="63" spans="1:10">
      <c r="A63" s="341">
        <f>'Mar 26'!A4</f>
        <v>46083</v>
      </c>
      <c r="B63" s="342">
        <f>'Mar 26'!B4</f>
        <v>46083</v>
      </c>
      <c r="C63" s="384">
        <f>'Mar 26'!C4</f>
        <v>0</v>
      </c>
      <c r="D63" s="7" t="e">
        <f>'Mar 26'!#REF!</f>
        <v>#REF!</v>
      </c>
      <c r="E63" s="5">
        <f>'Mar 26'!D4</f>
        <v>0</v>
      </c>
      <c r="F63" s="5">
        <f>'Mar 26'!E4</f>
        <v>0</v>
      </c>
      <c r="G63" s="5">
        <f>'Mar 26'!F4</f>
        <v>0</v>
      </c>
      <c r="H63" s="5" t="str">
        <f>'Mar 26'!G4</f>
        <v>HOWDEN</v>
      </c>
      <c r="I63" s="8">
        <f>'Mar 26'!H4</f>
        <v>0</v>
      </c>
      <c r="J63" s="53">
        <f>'Mar 26'!I4</f>
        <v>0</v>
      </c>
    </row>
    <row r="64" spans="1:10">
      <c r="A64" s="341">
        <f>'Mar 26'!A5</f>
        <v>46084</v>
      </c>
      <c r="B64" s="342">
        <f>'Mar 26'!B5</f>
        <v>46084</v>
      </c>
      <c r="C64" s="384" t="str">
        <f>'Mar 26'!C5</f>
        <v>LADIES TEAM OF  3</v>
      </c>
      <c r="D64" s="7" t="e">
        <f>'Mar 26'!#REF!</f>
        <v>#REF!</v>
      </c>
      <c r="E64" s="5" t="str">
        <f>'Mar 26'!D5</f>
        <v>STB</v>
      </c>
      <c r="F64" s="5" t="str">
        <f>'Mar 26'!E5</f>
        <v>16H</v>
      </c>
      <c r="G64" s="5" t="str">
        <f>'Mar 26'!F5</f>
        <v>CL</v>
      </c>
      <c r="H64" s="5" t="str">
        <f>'Mar 26'!G5</f>
        <v>HOWDEN</v>
      </c>
      <c r="I64" s="8">
        <f>'Mar 26'!H5</f>
        <v>0</v>
      </c>
      <c r="J64" s="53">
        <f>'Mar 26'!I5</f>
        <v>0</v>
      </c>
    </row>
    <row r="65" spans="1:10">
      <c r="A65" s="341">
        <f>'Mar 26'!A6</f>
        <v>46085</v>
      </c>
      <c r="B65" s="342">
        <f>'Mar 26'!B6</f>
        <v>46085</v>
      </c>
      <c r="C65" s="384" t="str">
        <f>'Mar 26'!C6</f>
        <v>LADIES &amp; GENTS MULTI TEE SINGLES</v>
      </c>
      <c r="D65" s="7" t="e">
        <f>'Mar 26'!#REF!</f>
        <v>#REF!</v>
      </c>
      <c r="E65" s="5" t="str">
        <f>'Mar 26'!D6</f>
        <v>STB</v>
      </c>
      <c r="F65" s="5" t="str">
        <f>'Mar 26'!E6</f>
        <v>16H</v>
      </c>
      <c r="G65" s="5" t="str">
        <f>'Mar 26'!F6</f>
        <v>OP</v>
      </c>
      <c r="H65" s="5">
        <f>'Mar 26'!G6</f>
        <v>0</v>
      </c>
      <c r="I65" s="8">
        <f>'Mar 26'!H6</f>
        <v>0</v>
      </c>
      <c r="J65" s="53">
        <f>'Mar 26'!I6</f>
        <v>0</v>
      </c>
    </row>
    <row r="66" spans="1:10">
      <c r="A66" s="341">
        <f>'Mar 26'!A7</f>
        <v>46086</v>
      </c>
      <c r="B66" s="342">
        <f>'Mar 26'!B7</f>
        <v>46086</v>
      </c>
      <c r="C66" s="384">
        <f>'Mar 26'!C7</f>
        <v>0</v>
      </c>
      <c r="D66" s="7" t="e">
        <f>'Mar 26'!#REF!</f>
        <v>#REF!</v>
      </c>
      <c r="E66" s="5">
        <f>'Mar 26'!D7</f>
        <v>0</v>
      </c>
      <c r="F66" s="5">
        <f>'Mar 26'!E7</f>
        <v>0</v>
      </c>
      <c r="G66" s="5">
        <f>'Mar 26'!F7</f>
        <v>0</v>
      </c>
      <c r="H66" s="5">
        <f>'Mar 26'!G7</f>
        <v>0</v>
      </c>
      <c r="I66" s="8">
        <f>'Mar 26'!H7</f>
        <v>0</v>
      </c>
      <c r="J66" s="53">
        <f>'Mar 26'!I7</f>
        <v>0</v>
      </c>
    </row>
    <row r="67" spans="1:10">
      <c r="A67" s="341">
        <f>'Mar 26'!A8</f>
        <v>46087</v>
      </c>
      <c r="B67" s="342">
        <f>'Mar 26'!B8</f>
        <v>46087</v>
      </c>
      <c r="C67" s="384">
        <f>'Mar 26'!C8</f>
        <v>0</v>
      </c>
      <c r="D67" s="7" t="e">
        <f>'Mar 26'!#REF!</f>
        <v>#REF!</v>
      </c>
      <c r="E67" s="5">
        <f>'Mar 26'!D8</f>
        <v>0</v>
      </c>
      <c r="F67" s="5">
        <f>'Mar 26'!E8</f>
        <v>0</v>
      </c>
      <c r="G67" s="5">
        <f>'Mar 26'!F8</f>
        <v>0</v>
      </c>
      <c r="H67" s="5">
        <f>'Mar 26'!G8</f>
        <v>0</v>
      </c>
      <c r="I67" s="8">
        <f>'Mar 26'!H8</f>
        <v>0</v>
      </c>
      <c r="J67" s="53">
        <f>'Mar 26'!I8</f>
        <v>0</v>
      </c>
    </row>
    <row r="68" spans="1:10">
      <c r="A68" s="341">
        <f>'Mar 26'!A9</f>
        <v>46088</v>
      </c>
      <c r="B68" s="342">
        <f>'Mar 26'!B9</f>
        <v>46088</v>
      </c>
      <c r="C68" s="384" t="str">
        <f>'Mar 26'!C9</f>
        <v>LADIES FOURBALL / GENTS FOURBALL LAMBS</v>
      </c>
      <c r="D68" s="7" t="e">
        <f>'Mar 26'!#REF!</f>
        <v>#REF!</v>
      </c>
      <c r="E68" s="5" t="str">
        <f>'Mar 26'!D9</f>
        <v>STB</v>
      </c>
      <c r="F68" s="5" t="str">
        <f>'Mar 26'!E9</f>
        <v>16H</v>
      </c>
      <c r="G68" s="5" t="str">
        <f>'Mar 26'!F9</f>
        <v>OP</v>
      </c>
      <c r="H68" s="5">
        <f>'Mar 26'!G9</f>
        <v>0</v>
      </c>
      <c r="I68" s="8">
        <f>'Mar 26'!H9</f>
        <v>0</v>
      </c>
      <c r="J68" s="53">
        <f>'Mar 26'!I9</f>
        <v>0</v>
      </c>
    </row>
    <row r="69" spans="1:10">
      <c r="A69" s="341">
        <f>'Mar 26'!A10</f>
        <v>46089</v>
      </c>
      <c r="B69" s="342">
        <f>'Mar 26'!B10</f>
        <v>46089</v>
      </c>
      <c r="C69" s="384" t="str">
        <f>'Mar 26'!C10</f>
        <v>WINTER LEAGUE FINAL TEAM (16 Holes)</v>
      </c>
      <c r="D69" s="7" t="e">
        <f>'Mar 26'!#REF!</f>
        <v>#REF!</v>
      </c>
      <c r="E69" s="5" t="str">
        <f>'Mar 26'!D10</f>
        <v>STB</v>
      </c>
      <c r="F69" s="5" t="str">
        <f>'Mar 26'!E10</f>
        <v>12H</v>
      </c>
      <c r="G69" s="5" t="str">
        <f>'Mar 26'!F10</f>
        <v>OP</v>
      </c>
      <c r="H69" s="5">
        <f>'Mar 26'!G10</f>
        <v>0</v>
      </c>
      <c r="I69" s="8">
        <f>'Mar 26'!H10</f>
        <v>0</v>
      </c>
      <c r="J69" s="53">
        <f>'Mar 26'!I10</f>
        <v>0</v>
      </c>
    </row>
    <row r="70" spans="1:10">
      <c r="A70" s="341">
        <f>'Mar 26'!A11</f>
        <v>46090</v>
      </c>
      <c r="B70" s="342">
        <f>'Mar 26'!B11</f>
        <v>46090</v>
      </c>
      <c r="C70" s="384">
        <f>'Mar 26'!C11</f>
        <v>0</v>
      </c>
      <c r="D70" s="7" t="e">
        <f>'Mar 26'!#REF!</f>
        <v>#REF!</v>
      </c>
      <c r="E70" s="5">
        <f>'Mar 26'!D11</f>
        <v>0</v>
      </c>
      <c r="F70" s="5">
        <f>'Mar 26'!E11</f>
        <v>0</v>
      </c>
      <c r="G70" s="5">
        <f>'Mar 26'!F11</f>
        <v>0</v>
      </c>
      <c r="H70" s="5" t="str">
        <f>'Mar 26'!G11</f>
        <v>HOWDEN</v>
      </c>
      <c r="I70" s="8">
        <f>'Mar 26'!H11</f>
        <v>0</v>
      </c>
      <c r="J70" s="53">
        <f>'Mar 26'!I11</f>
        <v>0</v>
      </c>
    </row>
    <row r="71" spans="1:10">
      <c r="A71" s="341">
        <f>'Mar 26'!A12</f>
        <v>46091</v>
      </c>
      <c r="B71" s="342">
        <f>'Mar 26'!B12</f>
        <v>46091</v>
      </c>
      <c r="C71" s="384" t="str">
        <f>'Mar 26'!C12</f>
        <v>LADIES SINGLES (3 clubs + putter)</v>
      </c>
      <c r="D71" s="7" t="e">
        <f>'Mar 26'!#REF!</f>
        <v>#REF!</v>
      </c>
      <c r="E71" s="5" t="str">
        <f>'Mar 26'!D12</f>
        <v>STB</v>
      </c>
      <c r="F71" s="5" t="str">
        <f>'Mar 26'!E12</f>
        <v>16H</v>
      </c>
      <c r="G71" s="5" t="str">
        <f>'Mar 26'!F12</f>
        <v>CL</v>
      </c>
      <c r="H71" s="5">
        <f>'Mar 26'!G12</f>
        <v>0</v>
      </c>
      <c r="I71" s="8">
        <f>'Mar 26'!H12</f>
        <v>0</v>
      </c>
      <c r="J71" s="53">
        <f>'Mar 26'!I12</f>
        <v>0</v>
      </c>
    </row>
    <row r="72" spans="1:10">
      <c r="A72" s="341">
        <f>'Mar 26'!A13</f>
        <v>46092</v>
      </c>
      <c r="B72" s="342">
        <f>'Mar 26'!B13</f>
        <v>46092</v>
      </c>
      <c r="C72" s="384" t="str">
        <f>'Mar 26'!C13</f>
        <v>LADIES &amp; GENTS MULTI TEE SINGLES</v>
      </c>
      <c r="D72" s="7" t="e">
        <f>'Mar 26'!#REF!</f>
        <v>#REF!</v>
      </c>
      <c r="E72" s="5" t="str">
        <f>'Mar 26'!D13</f>
        <v>STB</v>
      </c>
      <c r="F72" s="5" t="str">
        <f>'Mar 26'!E13</f>
        <v>16H</v>
      </c>
      <c r="G72" s="5" t="str">
        <f>'Mar 26'!F13</f>
        <v>OP</v>
      </c>
      <c r="H72" s="5">
        <f>'Mar 26'!G13</f>
        <v>0</v>
      </c>
      <c r="I72" s="8">
        <f>'Mar 26'!H13</f>
        <v>0</v>
      </c>
      <c r="J72" s="53">
        <f>'Mar 26'!I13</f>
        <v>0</v>
      </c>
    </row>
    <row r="73" spans="1:10">
      <c r="A73" s="341">
        <f>'Mar 26'!A14</f>
        <v>46093</v>
      </c>
      <c r="B73" s="342">
        <f>'Mar 26'!B14</f>
        <v>46093</v>
      </c>
      <c r="C73" s="384">
        <f>'Mar 26'!C14</f>
        <v>0</v>
      </c>
      <c r="D73" s="7" t="e">
        <f>'Mar 26'!#REF!</f>
        <v>#REF!</v>
      </c>
      <c r="E73" s="5">
        <f>'Mar 26'!D14</f>
        <v>0</v>
      </c>
      <c r="F73" s="5">
        <f>'Mar 26'!E14</f>
        <v>0</v>
      </c>
      <c r="G73" s="5">
        <f>'Mar 26'!F14</f>
        <v>0</v>
      </c>
      <c r="H73" s="5">
        <f>'Mar 26'!G14</f>
        <v>0</v>
      </c>
      <c r="I73" s="8">
        <f>'Mar 26'!H14</f>
        <v>0</v>
      </c>
      <c r="J73" s="53">
        <f>'Mar 26'!I14</f>
        <v>0</v>
      </c>
    </row>
    <row r="74" spans="1:10">
      <c r="A74" s="341">
        <f>'Mar 26'!A15</f>
        <v>46094</v>
      </c>
      <c r="B74" s="342">
        <f>'Mar 26'!B15</f>
        <v>46094</v>
      </c>
      <c r="C74" s="384">
        <f>'Mar 26'!C15</f>
        <v>0</v>
      </c>
      <c r="D74" s="7" t="e">
        <f>'Mar 26'!#REF!</f>
        <v>#REF!</v>
      </c>
      <c r="E74" s="5">
        <f>'Mar 26'!D15</f>
        <v>0</v>
      </c>
      <c r="F74" s="5">
        <f>'Mar 26'!E15</f>
        <v>0</v>
      </c>
      <c r="G74" s="5">
        <f>'Mar 26'!F15</f>
        <v>0</v>
      </c>
      <c r="H74" s="5">
        <f>'Mar 26'!G15</f>
        <v>0</v>
      </c>
      <c r="I74" s="8">
        <f>'Mar 26'!H15</f>
        <v>0</v>
      </c>
      <c r="J74" s="53">
        <f>'Mar 26'!I15</f>
        <v>0</v>
      </c>
    </row>
    <row r="75" spans="1:10">
      <c r="A75" s="341">
        <f>'Mar 26'!A16</f>
        <v>46095</v>
      </c>
      <c r="B75" s="342">
        <f>'Mar 26'!B16</f>
        <v>46095</v>
      </c>
      <c r="C75" s="384" t="str">
        <f>'Mar 26'!C16</f>
        <v>LADIES &amp; GENTS FOURBALL (Any Combo)</v>
      </c>
      <c r="D75" s="7" t="e">
        <f>'Mar 26'!#REF!</f>
        <v>#REF!</v>
      </c>
      <c r="E75" s="5" t="str">
        <f>'Mar 26'!D16</f>
        <v>STB</v>
      </c>
      <c r="F75" s="5" t="str">
        <f>'Mar 26'!E16</f>
        <v>16H</v>
      </c>
      <c r="G75" s="5" t="str">
        <f>'Mar 26'!F16</f>
        <v>OP</v>
      </c>
      <c r="H75" s="5">
        <f>'Mar 26'!G16</f>
        <v>0</v>
      </c>
      <c r="I75" s="8">
        <f>'Mar 26'!H16</f>
        <v>0</v>
      </c>
      <c r="J75" s="53">
        <f>'Mar 26'!I16</f>
        <v>0</v>
      </c>
    </row>
    <row r="76" spans="1:10">
      <c r="A76" s="341">
        <f>'Mar 26'!A17</f>
        <v>46096</v>
      </c>
      <c r="B76" s="342">
        <f>'Mar 26'!B17</f>
        <v>46096</v>
      </c>
      <c r="C76" s="384" t="str">
        <f>'Mar 26'!C17</f>
        <v xml:space="preserve"> GENTS SINGLES </v>
      </c>
      <c r="D76" s="7" t="e">
        <f>'Mar 26'!#REF!</f>
        <v>#REF!</v>
      </c>
      <c r="E76" s="5" t="str">
        <f>'Mar 26'!D17</f>
        <v>STB</v>
      </c>
      <c r="F76" s="5" t="str">
        <f>'Mar 26'!E17</f>
        <v>16H</v>
      </c>
      <c r="G76" s="5" t="str">
        <f>'Mar 26'!F17</f>
        <v>OP</v>
      </c>
      <c r="H76" s="5">
        <f>'Mar 26'!G17</f>
        <v>0</v>
      </c>
      <c r="I76" s="8" t="str">
        <f>'Mar 26'!H17</f>
        <v>SEASON COMMENCES</v>
      </c>
      <c r="J76" s="53">
        <f>'Mar 26'!I17</f>
        <v>0</v>
      </c>
    </row>
    <row r="77" spans="1:10">
      <c r="A77" s="341">
        <f>'Mar 26'!A18</f>
        <v>46097</v>
      </c>
      <c r="B77" s="342">
        <f>'Mar 26'!B18</f>
        <v>46097</v>
      </c>
      <c r="C77" s="384">
        <f>'Mar 26'!C18</f>
        <v>0</v>
      </c>
      <c r="D77" s="7" t="e">
        <f>'Mar 26'!#REF!</f>
        <v>#REF!</v>
      </c>
      <c r="E77" s="5">
        <f>'Mar 26'!D18</f>
        <v>0</v>
      </c>
      <c r="F77" s="5">
        <f>'Mar 26'!E18</f>
        <v>0</v>
      </c>
      <c r="G77" s="5">
        <f>'Mar 26'!F18</f>
        <v>0</v>
      </c>
      <c r="H77" s="5">
        <f>'Mar 26'!G18</f>
        <v>0</v>
      </c>
      <c r="I77" s="8">
        <f>'Mar 26'!H18</f>
        <v>0</v>
      </c>
      <c r="J77" s="53">
        <f>'Mar 26'!I18</f>
        <v>0</v>
      </c>
    </row>
    <row r="78" spans="1:10">
      <c r="A78" s="341">
        <f>'Mar 26'!A19</f>
        <v>46098</v>
      </c>
      <c r="B78" s="342">
        <f>'Mar 26'!B19</f>
        <v>46098</v>
      </c>
      <c r="C78" s="384" t="str">
        <f>'Mar 26'!C19</f>
        <v>MIXED GREENSOMES (ANY COMBINATION)</v>
      </c>
      <c r="D78" s="7" t="e">
        <f>'Mar 26'!#REF!</f>
        <v>#REF!</v>
      </c>
      <c r="E78" s="5" t="str">
        <f>'Mar 26'!D19</f>
        <v>STB</v>
      </c>
      <c r="F78" s="5" t="str">
        <f>'Mar 26'!E19</f>
        <v>18H</v>
      </c>
      <c r="G78" s="5" t="str">
        <f>'Mar 26'!F19</f>
        <v>OP</v>
      </c>
      <c r="H78" s="5">
        <f>'Mar 26'!G19</f>
        <v>0</v>
      </c>
      <c r="I78" s="8" t="str">
        <f>'Mar 26'!H19</f>
        <v>ST. PATRICK'S DAY</v>
      </c>
      <c r="J78" s="53">
        <f>'Mar 26'!I19</f>
        <v>0</v>
      </c>
    </row>
    <row r="79" spans="1:10">
      <c r="A79" s="341">
        <f>'Mar 26'!A20</f>
        <v>46099</v>
      </c>
      <c r="B79" s="342">
        <f>'Mar 26'!B20</f>
        <v>46099</v>
      </c>
      <c r="C79" s="384" t="str">
        <f>'Mar 26'!C20</f>
        <v>LADIES &amp; GENTS MULTI TEE SINGLES</v>
      </c>
      <c r="D79" s="7" t="e">
        <f>'Mar 26'!#REF!</f>
        <v>#REF!</v>
      </c>
      <c r="E79" s="5" t="str">
        <f>'Mar 26'!D20</f>
        <v>STB</v>
      </c>
      <c r="F79" s="5" t="str">
        <f>'Mar 26'!E20</f>
        <v>18H</v>
      </c>
      <c r="G79" s="5" t="str">
        <f>'Mar 26'!F20</f>
        <v>OP</v>
      </c>
      <c r="H79" s="5">
        <f>'Mar 26'!G20</f>
        <v>0</v>
      </c>
      <c r="I79" s="8">
        <f>'Mar 26'!H20</f>
        <v>0</v>
      </c>
      <c r="J79" s="53">
        <f>'Mar 26'!I20</f>
        <v>0</v>
      </c>
    </row>
    <row r="80" spans="1:10">
      <c r="A80" s="341">
        <f>'Mar 26'!A21</f>
        <v>46100</v>
      </c>
      <c r="B80" s="342">
        <f>'Mar 26'!B21</f>
        <v>46100</v>
      </c>
      <c r="C80" s="384">
        <f>'Mar 26'!C21</f>
        <v>0</v>
      </c>
      <c r="D80" s="7" t="e">
        <f>'Mar 26'!#REF!</f>
        <v>#REF!</v>
      </c>
      <c r="E80" s="5">
        <f>'Mar 26'!D21</f>
        <v>0</v>
      </c>
      <c r="F80" s="5">
        <f>'Mar 26'!E21</f>
        <v>0</v>
      </c>
      <c r="G80" s="5">
        <f>'Mar 26'!F21</f>
        <v>0</v>
      </c>
      <c r="H80" s="5">
        <f>'Mar 26'!G21</f>
        <v>0</v>
      </c>
      <c r="I80" s="8">
        <f>'Mar 26'!H21</f>
        <v>0</v>
      </c>
      <c r="J80" s="53">
        <f>'Mar 26'!I21</f>
        <v>0</v>
      </c>
    </row>
    <row r="81" spans="1:10">
      <c r="A81" s="341">
        <f>'Mar 26'!A22</f>
        <v>46101</v>
      </c>
      <c r="B81" s="342">
        <f>'Mar 26'!B22</f>
        <v>46101</v>
      </c>
      <c r="C81" s="384">
        <f>'Mar 26'!C22</f>
        <v>0</v>
      </c>
      <c r="D81" s="7" t="e">
        <f>'Mar 26'!#REF!</f>
        <v>#REF!</v>
      </c>
      <c r="E81" s="5">
        <f>'Mar 26'!D22</f>
        <v>0</v>
      </c>
      <c r="F81" s="5">
        <f>'Mar 26'!E22</f>
        <v>0</v>
      </c>
      <c r="G81" s="5">
        <f>'Mar 26'!F22</f>
        <v>0</v>
      </c>
      <c r="H81" s="5">
        <f>'Mar 26'!G22</f>
        <v>0</v>
      </c>
      <c r="I81" s="8">
        <f>'Mar 26'!H22</f>
        <v>0</v>
      </c>
      <c r="J81" s="53">
        <f>'Mar 26'!I22</f>
        <v>0</v>
      </c>
    </row>
    <row r="82" spans="1:10">
      <c r="A82" s="341">
        <f>'Mar 26'!A23</f>
        <v>46102</v>
      </c>
      <c r="B82" s="342">
        <f>'Mar 26'!B23</f>
        <v>46102</v>
      </c>
      <c r="C82" s="384" t="str">
        <f>'Mar 26'!C23</f>
        <v xml:space="preserve">LADIES SINGLES / GENTS SINGLES </v>
      </c>
      <c r="D82" s="7" t="e">
        <f>'Mar 26'!#REF!</f>
        <v>#REF!</v>
      </c>
      <c r="E82" s="5" t="str">
        <f>'Mar 26'!D23</f>
        <v>STB</v>
      </c>
      <c r="F82" s="5" t="str">
        <f>'Mar 26'!E23</f>
        <v>18H</v>
      </c>
      <c r="G82" s="5" t="str">
        <f>'Mar 26'!F23</f>
        <v>OP</v>
      </c>
      <c r="H82" s="5">
        <f>'Mar 26'!G23</f>
        <v>0</v>
      </c>
      <c r="I82" s="8">
        <f>'Mar 26'!H23</f>
        <v>0</v>
      </c>
      <c r="J82" s="53">
        <f>'Mar 26'!I23</f>
        <v>0</v>
      </c>
    </row>
    <row r="83" spans="1:10">
      <c r="A83" s="341">
        <f>'Mar 26'!A24</f>
        <v>46103</v>
      </c>
      <c r="B83" s="342">
        <f>'Mar 26'!B24</f>
        <v>46103</v>
      </c>
      <c r="C83" s="384" t="str">
        <f>'Mar 26'!C24</f>
        <v xml:space="preserve"> GENTS SINGLES </v>
      </c>
      <c r="D83" s="7" t="e">
        <f>'Mar 26'!#REF!</f>
        <v>#REF!</v>
      </c>
      <c r="E83" s="5" t="str">
        <f>'Mar 26'!D24</f>
        <v>STB</v>
      </c>
      <c r="F83" s="5" t="str">
        <f>'Mar 26'!E24</f>
        <v>18H</v>
      </c>
      <c r="G83" s="5" t="str">
        <f>'Mar 26'!F24</f>
        <v>OP</v>
      </c>
      <c r="H83" s="5">
        <f>'Mar 26'!G24</f>
        <v>0</v>
      </c>
      <c r="I83" s="8">
        <f>'Mar 26'!H24</f>
        <v>0</v>
      </c>
      <c r="J83" s="53">
        <f>'Mar 26'!I24</f>
        <v>0</v>
      </c>
    </row>
    <row r="84" spans="1:10">
      <c r="A84" s="341">
        <f>'Mar 26'!A25</f>
        <v>46104</v>
      </c>
      <c r="B84" s="342">
        <f>'Mar 26'!B25</f>
        <v>46104</v>
      </c>
      <c r="C84" s="384">
        <f>'Mar 26'!C25</f>
        <v>0</v>
      </c>
      <c r="D84" s="7" t="e">
        <f>'Mar 26'!#REF!</f>
        <v>#REF!</v>
      </c>
      <c r="E84" s="5">
        <f>'Mar 26'!D25</f>
        <v>0</v>
      </c>
      <c r="F84" s="5">
        <f>'Mar 26'!E25</f>
        <v>0</v>
      </c>
      <c r="G84" s="5">
        <f>'Mar 26'!F25</f>
        <v>0</v>
      </c>
      <c r="H84" s="5">
        <f>'Mar 26'!G25</f>
        <v>0</v>
      </c>
      <c r="I84" s="8">
        <f>'Mar 26'!H25</f>
        <v>0</v>
      </c>
      <c r="J84" s="53">
        <f>'Mar 26'!I25</f>
        <v>0</v>
      </c>
    </row>
    <row r="85" spans="1:10">
      <c r="A85" s="341">
        <f>'Mar 26'!A26</f>
        <v>46105</v>
      </c>
      <c r="B85" s="342">
        <f>'Mar 26'!B26</f>
        <v>46105</v>
      </c>
      <c r="C85" s="384" t="str">
        <f>'Mar 26'!C26</f>
        <v>LADIES SINGLES</v>
      </c>
      <c r="D85" s="7" t="e">
        <f>'Mar 26'!#REF!</f>
        <v>#REF!</v>
      </c>
      <c r="E85" s="5" t="str">
        <f>'Mar 26'!D26</f>
        <v>STB</v>
      </c>
      <c r="F85" s="5" t="str">
        <f>'Mar 26'!E26</f>
        <v>18H</v>
      </c>
      <c r="G85" s="5" t="str">
        <f>'Mar 26'!F26</f>
        <v>CL</v>
      </c>
      <c r="H85" s="5">
        <f>'Mar 26'!G26</f>
        <v>0</v>
      </c>
      <c r="I85" s="8">
        <f>'Mar 26'!H26</f>
        <v>0</v>
      </c>
      <c r="J85" s="53">
        <f>'Mar 26'!I26</f>
        <v>0</v>
      </c>
    </row>
    <row r="86" spans="1:10">
      <c r="A86" s="341">
        <f>'Mar 26'!A27</f>
        <v>46106</v>
      </c>
      <c r="B86" s="342">
        <f>'Mar 26'!B27</f>
        <v>46106</v>
      </c>
      <c r="C86" s="384" t="str">
        <f>'Mar 26'!C27</f>
        <v>LADIES &amp; GENTS MULTI TEE SINGLES</v>
      </c>
      <c r="D86" s="7" t="e">
        <f>'Mar 26'!#REF!</f>
        <v>#REF!</v>
      </c>
      <c r="E86" s="5" t="str">
        <f>'Mar 26'!D27</f>
        <v>STB</v>
      </c>
      <c r="F86" s="5" t="str">
        <f>'Mar 26'!E27</f>
        <v>18H</v>
      </c>
      <c r="G86" s="5" t="str">
        <f>'Mar 26'!F27</f>
        <v>OP</v>
      </c>
      <c r="H86" s="5">
        <f>'Mar 26'!G27</f>
        <v>0</v>
      </c>
      <c r="I86" s="8">
        <f>'Mar 26'!H27</f>
        <v>0</v>
      </c>
      <c r="J86" s="53">
        <f>'Mar 26'!I27</f>
        <v>0</v>
      </c>
    </row>
    <row r="87" spans="1:10">
      <c r="A87" s="341">
        <f>'Mar 26'!A28</f>
        <v>46107</v>
      </c>
      <c r="B87" s="342">
        <f>'Mar 26'!B28</f>
        <v>46107</v>
      </c>
      <c r="C87" s="384">
        <f>'Mar 26'!C28</f>
        <v>0</v>
      </c>
      <c r="D87" s="7" t="e">
        <f>'Mar 26'!#REF!</f>
        <v>#REF!</v>
      </c>
      <c r="E87" s="5">
        <f>'Mar 26'!D28</f>
        <v>0</v>
      </c>
      <c r="F87" s="5">
        <f>'Mar 26'!E28</f>
        <v>0</v>
      </c>
      <c r="G87" s="5">
        <f>'Mar 26'!F28</f>
        <v>0</v>
      </c>
      <c r="H87" s="5">
        <f>'Mar 26'!G28</f>
        <v>0</v>
      </c>
      <c r="I87" s="8">
        <f>'Mar 26'!H28</f>
        <v>0</v>
      </c>
      <c r="J87" s="53">
        <f>'Mar 26'!I28</f>
        <v>0</v>
      </c>
    </row>
    <row r="88" spans="1:10">
      <c r="A88" s="341">
        <f>'Mar 26'!A29</f>
        <v>46108</v>
      </c>
      <c r="B88" s="342">
        <f>'Mar 26'!B29</f>
        <v>46108</v>
      </c>
      <c r="C88" s="384">
        <f>'Mar 26'!C29</f>
        <v>0</v>
      </c>
      <c r="D88" s="7" t="e">
        <f>'Mar 26'!#REF!</f>
        <v>#REF!</v>
      </c>
      <c r="E88" s="5">
        <f>'Mar 26'!D29</f>
        <v>0</v>
      </c>
      <c r="F88" s="5">
        <f>'Mar 26'!E29</f>
        <v>0</v>
      </c>
      <c r="G88" s="5">
        <f>'Mar 26'!F29</f>
        <v>0</v>
      </c>
      <c r="H88" s="5">
        <f>'Mar 26'!G29</f>
        <v>0</v>
      </c>
      <c r="I88" s="8">
        <f>'Mar 26'!H29</f>
        <v>0</v>
      </c>
      <c r="J88" s="53">
        <f>'Mar 26'!I29</f>
        <v>0</v>
      </c>
    </row>
    <row r="89" spans="1:10">
      <c r="A89" s="341">
        <f>'Mar 26'!A30</f>
        <v>46109</v>
      </c>
      <c r="B89" s="342">
        <f>'Mar 26'!B30</f>
        <v>46109</v>
      </c>
      <c r="C89" s="384" t="str">
        <f>'Mar 26'!C30</f>
        <v>SENIOR SCRATCH CUP</v>
      </c>
      <c r="D89" s="7" t="e">
        <f>'Mar 26'!#REF!</f>
        <v>#REF!</v>
      </c>
      <c r="E89" s="5" t="str">
        <f>'Mar 26'!D30</f>
        <v>STR</v>
      </c>
      <c r="F89" s="5" t="str">
        <f>'Mar 26'!E30</f>
        <v>18H</v>
      </c>
      <c r="G89" s="5" t="str">
        <f>'Mar 26'!F30</f>
        <v>OP</v>
      </c>
      <c r="H89" s="5">
        <f>'Mar 26'!G30</f>
        <v>0</v>
      </c>
      <c r="I89" s="8">
        <f>'Mar 26'!H30</f>
        <v>0</v>
      </c>
      <c r="J89" s="53">
        <f>'Mar 26'!I30</f>
        <v>0</v>
      </c>
    </row>
    <row r="90" spans="1:10">
      <c r="A90" s="341">
        <f>'Mar 26'!A31</f>
        <v>46110</v>
      </c>
      <c r="B90" s="342">
        <f>'Mar 26'!B31</f>
        <v>46110</v>
      </c>
      <c r="C90" s="384" t="str">
        <f>'Mar 26'!C31</f>
        <v>GENTS SINGLES</v>
      </c>
      <c r="D90" s="7" t="e">
        <f>'Mar 26'!#REF!</f>
        <v>#REF!</v>
      </c>
      <c r="E90" s="5" t="str">
        <f>'Mar 26'!D31</f>
        <v>STB</v>
      </c>
      <c r="F90" s="5" t="str">
        <f>'Mar 26'!E31</f>
        <v>18H</v>
      </c>
      <c r="G90" s="5" t="str">
        <f>'Mar 26'!F31</f>
        <v>OP</v>
      </c>
      <c r="H90" s="5">
        <f>'Mar 26'!G31</f>
        <v>0</v>
      </c>
      <c r="I90" s="8">
        <f>'Mar 26'!H31</f>
        <v>0</v>
      </c>
      <c r="J90" s="53">
        <f>'Mar 26'!I31</f>
        <v>0</v>
      </c>
    </row>
    <row r="91" spans="1:10">
      <c r="A91" s="341">
        <f>'Mar 26'!A32</f>
        <v>46111</v>
      </c>
      <c r="B91" s="342">
        <f>'Mar 26'!B32</f>
        <v>46111</v>
      </c>
      <c r="C91" s="384">
        <f>'Mar 26'!C32</f>
        <v>0</v>
      </c>
      <c r="D91" s="7" t="e">
        <f>'Mar 26'!#REF!</f>
        <v>#REF!</v>
      </c>
      <c r="E91" s="5">
        <f>'Mar 26'!D32</f>
        <v>0</v>
      </c>
      <c r="F91" s="5">
        <f>'Mar 26'!E32</f>
        <v>0</v>
      </c>
      <c r="G91" s="5">
        <f>'Mar 26'!F32</f>
        <v>0</v>
      </c>
      <c r="H91" s="5" t="str">
        <f>'Mar 26'!G32</f>
        <v xml:space="preserve">KELLY'S HOTEL </v>
      </c>
      <c r="I91" s="8">
        <f>'Mar 26'!H32</f>
        <v>0</v>
      </c>
      <c r="J91" s="53">
        <f>'Mar 26'!I32</f>
        <v>0</v>
      </c>
    </row>
    <row r="92" spans="1:10">
      <c r="A92" s="341">
        <f>'Mar 26'!A33</f>
        <v>46112</v>
      </c>
      <c r="B92" s="342">
        <f>'Mar 26'!B33</f>
        <v>46112</v>
      </c>
      <c r="C92" s="384" t="str">
        <f>'Mar 26'!C33</f>
        <v>LADIES SINGLES</v>
      </c>
      <c r="D92" s="7" t="e">
        <f>'Mar 26'!#REF!</f>
        <v>#REF!</v>
      </c>
      <c r="E92" s="5" t="str">
        <f>'Mar 26'!D33</f>
        <v>STB</v>
      </c>
      <c r="F92" s="5" t="str">
        <f>'Mar 26'!E33</f>
        <v>18H</v>
      </c>
      <c r="G92" s="5" t="str">
        <f>'Mar 26'!F33</f>
        <v>CL</v>
      </c>
      <c r="H92" s="5">
        <f>'Mar 26'!G33</f>
        <v>0</v>
      </c>
      <c r="I92" s="8">
        <f>'Mar 26'!H33</f>
        <v>0</v>
      </c>
      <c r="J92" s="53">
        <f>'Mar 26'!I33</f>
        <v>0</v>
      </c>
    </row>
    <row r="93" spans="1:10">
      <c r="A93" s="341">
        <f>'Apr 26'!A3</f>
        <v>46113</v>
      </c>
      <c r="B93" s="342">
        <f>'Apr 26'!B3</f>
        <v>46113</v>
      </c>
      <c r="C93" s="347" t="str">
        <f>'Apr 26'!C3</f>
        <v>LADIES &amp; GENTS  MULTI TEE SINGLES</v>
      </c>
      <c r="D93" s="347">
        <f>'Apr 26'!D3</f>
        <v>0</v>
      </c>
      <c r="E93" s="347" t="str">
        <f>'Apr 26'!E3</f>
        <v>STB</v>
      </c>
      <c r="F93" s="347" t="str">
        <f>'Apr 26'!F3</f>
        <v>18H</v>
      </c>
      <c r="G93" s="347" t="str">
        <f>'Apr 26'!G3</f>
        <v>OP</v>
      </c>
      <c r="H93" s="347">
        <f>'Apr 26'!H3</f>
        <v>0</v>
      </c>
      <c r="I93" s="347">
        <f>'Apr 26'!I3</f>
        <v>0</v>
      </c>
      <c r="J93" s="347">
        <f>'Apr 26'!J3</f>
        <v>0</v>
      </c>
    </row>
    <row r="94" spans="1:10">
      <c r="A94" s="341">
        <f>'Apr 26'!A4</f>
        <v>46114</v>
      </c>
      <c r="B94" s="342">
        <f>'Apr 26'!B4</f>
        <v>46114</v>
      </c>
      <c r="C94" s="347">
        <f>'Apr 26'!C4</f>
        <v>0</v>
      </c>
      <c r="D94" s="347">
        <f>'Apr 26'!D4</f>
        <v>0</v>
      </c>
      <c r="E94" s="347">
        <f>'Apr 26'!E4</f>
        <v>0</v>
      </c>
      <c r="F94" s="347">
        <f>'Apr 26'!F4</f>
        <v>0</v>
      </c>
      <c r="G94" s="347">
        <f>'Apr 26'!G4</f>
        <v>0</v>
      </c>
      <c r="H94" s="347">
        <f>'Apr 26'!H4</f>
        <v>0</v>
      </c>
      <c r="I94" s="347">
        <f>'Apr 26'!I4</f>
        <v>0</v>
      </c>
      <c r="J94" s="347">
        <f>'Apr 26'!J4</f>
        <v>0</v>
      </c>
    </row>
    <row r="95" spans="1:10">
      <c r="A95" s="341">
        <f>'Apr 26'!A5</f>
        <v>46115</v>
      </c>
      <c r="B95" s="342">
        <f>'Apr 26'!B5</f>
        <v>46115</v>
      </c>
      <c r="C95" s="347">
        <f>'Apr 26'!C5</f>
        <v>0</v>
      </c>
      <c r="D95" s="347">
        <f>'Apr 26'!D5</f>
        <v>0</v>
      </c>
      <c r="E95" s="347">
        <f>'Apr 26'!E5</f>
        <v>0</v>
      </c>
      <c r="F95" s="347">
        <f>'Apr 26'!F5</f>
        <v>0</v>
      </c>
      <c r="G95" s="347">
        <f>'Apr 26'!G5</f>
        <v>0</v>
      </c>
      <c r="H95" s="347">
        <f>'Apr 26'!H5</f>
        <v>0</v>
      </c>
      <c r="I95" s="347">
        <f>'Apr 26'!I5</f>
        <v>0</v>
      </c>
      <c r="J95" s="347">
        <f>'Apr 26'!J5</f>
        <v>0</v>
      </c>
    </row>
    <row r="96" spans="1:10">
      <c r="A96" s="341">
        <f>'Apr 26'!A6</f>
        <v>46116</v>
      </c>
      <c r="B96" s="342">
        <f>'Apr 26'!B6</f>
        <v>46116</v>
      </c>
      <c r="C96" s="347" t="str">
        <f>'Apr 26'!C6</f>
        <v>LADIES SINGLES / GENTS SINGLES</v>
      </c>
      <c r="D96" s="347">
        <f>'Apr 26'!D6</f>
        <v>0</v>
      </c>
      <c r="E96" s="347" t="str">
        <f>'Apr 26'!E6</f>
        <v>STB</v>
      </c>
      <c r="F96" s="347" t="str">
        <f>'Apr 26'!F6</f>
        <v>18H</v>
      </c>
      <c r="G96" s="347" t="str">
        <f>'Apr 26'!G6</f>
        <v>OP</v>
      </c>
      <c r="H96" s="347">
        <f>'Apr 26'!H6</f>
        <v>0</v>
      </c>
      <c r="I96" s="347">
        <f>'Apr 26'!I6</f>
        <v>0</v>
      </c>
      <c r="J96" s="347">
        <f>'Apr 26'!J6</f>
        <v>0</v>
      </c>
    </row>
    <row r="97" spans="1:10">
      <c r="A97" s="341">
        <f>'Apr 26'!A7</f>
        <v>46117</v>
      </c>
      <c r="B97" s="342">
        <f>'Apr 26'!B7</f>
        <v>46117</v>
      </c>
      <c r="C97" s="347" t="str">
        <f>'Apr 26'!C7</f>
        <v>GENTS SINGLES STRAND HOTEL EASTER CUP POY1</v>
      </c>
      <c r="D97" s="347">
        <f>'Apr 26'!D7</f>
        <v>0</v>
      </c>
      <c r="E97" s="347" t="str">
        <f>'Apr 26'!E7</f>
        <v>STB</v>
      </c>
      <c r="F97" s="347" t="str">
        <f>'Apr 26'!F7</f>
        <v>18H</v>
      </c>
      <c r="G97" s="347" t="str">
        <f>'Apr 26'!G7</f>
        <v>CF</v>
      </c>
      <c r="H97" s="347">
        <f>'Apr 26'!H7</f>
        <v>0</v>
      </c>
      <c r="I97" s="347">
        <f>'Apr 26'!I7</f>
        <v>0</v>
      </c>
      <c r="J97" s="347">
        <f>'Apr 26'!J7</f>
        <v>0</v>
      </c>
    </row>
    <row r="98" spans="1:10">
      <c r="A98" s="341">
        <f>'Apr 26'!A8</f>
        <v>46118</v>
      </c>
      <c r="B98" s="342">
        <f>'Apr 26'!B8</f>
        <v>46118</v>
      </c>
      <c r="C98" s="347" t="str">
        <f>'Apr 26'!C8</f>
        <v>TEAM OF FOUR (ANY COMBINATION)</v>
      </c>
      <c r="D98" s="347">
        <f>'Apr 26'!D8</f>
        <v>0</v>
      </c>
      <c r="E98" s="347" t="str">
        <f>'Apr 26'!E8</f>
        <v>STB</v>
      </c>
      <c r="F98" s="347" t="str">
        <f>'Apr 26'!F8</f>
        <v>18H</v>
      </c>
      <c r="G98" s="347" t="str">
        <f>'Apr 26'!G8</f>
        <v>OP</v>
      </c>
      <c r="H98" s="347">
        <f>'Apr 26'!H8</f>
        <v>0</v>
      </c>
      <c r="I98" s="347">
        <f>'Apr 26'!I8</f>
        <v>0</v>
      </c>
      <c r="J98" s="347">
        <f>'Apr 26'!J8</f>
        <v>0</v>
      </c>
    </row>
    <row r="99" spans="1:10">
      <c r="A99" s="341">
        <f>'Apr 26'!A9</f>
        <v>46119</v>
      </c>
      <c r="B99" s="342">
        <f>'Apr 26'!B9</f>
        <v>46119</v>
      </c>
      <c r="C99" s="347" t="str">
        <f>'Apr 26'!C9</f>
        <v>LADIES SINGLES</v>
      </c>
      <c r="D99" s="347">
        <f>'Apr 26'!D9</f>
        <v>0</v>
      </c>
      <c r="E99" s="347" t="str">
        <f>'Apr 26'!E9</f>
        <v>STB</v>
      </c>
      <c r="F99" s="347" t="str">
        <f>'Apr 26'!F9</f>
        <v>18H</v>
      </c>
      <c r="G99" s="347" t="str">
        <f>'Apr 26'!G9</f>
        <v>CL</v>
      </c>
      <c r="H99" s="347">
        <f>'Apr 26'!H9</f>
        <v>0</v>
      </c>
      <c r="I99" s="347">
        <f>'Apr 26'!I9</f>
        <v>0</v>
      </c>
      <c r="J99" s="347">
        <f>'Apr 26'!J9</f>
        <v>0</v>
      </c>
    </row>
    <row r="100" spans="1:10">
      <c r="A100" s="341">
        <f>'Apr 26'!A10</f>
        <v>46120</v>
      </c>
      <c r="B100" s="342">
        <f>'Apr 26'!B10</f>
        <v>46120</v>
      </c>
      <c r="C100" s="347" t="str">
        <f>'Apr 26'!C10</f>
        <v>LADIES &amp; GENTS  MULTI TEE SINGLES</v>
      </c>
      <c r="D100" s="347">
        <f>'Apr 26'!D10</f>
        <v>0</v>
      </c>
      <c r="E100" s="347" t="str">
        <f>'Apr 26'!E10</f>
        <v>STB</v>
      </c>
      <c r="F100" s="347" t="str">
        <f>'Apr 26'!F10</f>
        <v>18H</v>
      </c>
      <c r="G100" s="347" t="str">
        <f>'Apr 26'!G10</f>
        <v>OP</v>
      </c>
      <c r="H100" s="347">
        <f>'Apr 26'!H10</f>
        <v>0</v>
      </c>
      <c r="I100" s="347">
        <f>'Apr 26'!I10</f>
        <v>0</v>
      </c>
      <c r="J100" s="347">
        <f>'Apr 26'!J10</f>
        <v>0</v>
      </c>
    </row>
    <row r="101" spans="1:10">
      <c r="A101" s="341">
        <f>'Apr 26'!A11</f>
        <v>46121</v>
      </c>
      <c r="B101" s="342">
        <f>'Apr 26'!B11</f>
        <v>46121</v>
      </c>
      <c r="C101" s="347">
        <f>'Apr 26'!C11</f>
        <v>0</v>
      </c>
      <c r="D101" s="347">
        <f>'Apr 26'!D11</f>
        <v>0</v>
      </c>
      <c r="E101" s="347">
        <f>'Apr 26'!E11</f>
        <v>0</v>
      </c>
      <c r="F101" s="347">
        <f>'Apr 26'!F11</f>
        <v>0</v>
      </c>
      <c r="G101" s="347">
        <f>'Apr 26'!G11</f>
        <v>0</v>
      </c>
      <c r="H101" s="347">
        <f>'Apr 26'!H11</f>
        <v>0</v>
      </c>
      <c r="I101" s="347">
        <f>'Apr 26'!I11</f>
        <v>0</v>
      </c>
      <c r="J101" s="347">
        <f>'Apr 26'!J11</f>
        <v>0</v>
      </c>
    </row>
    <row r="102" spans="1:10">
      <c r="A102" s="341">
        <f>'Apr 26'!A12</f>
        <v>46122</v>
      </c>
      <c r="B102" s="342">
        <f>'Apr 26'!B12</f>
        <v>46122</v>
      </c>
      <c r="C102" s="347">
        <f>'Apr 26'!C12</f>
        <v>0</v>
      </c>
      <c r="D102" s="347">
        <f>'Apr 26'!D12</f>
        <v>0</v>
      </c>
      <c r="E102" s="347">
        <f>'Apr 26'!E12</f>
        <v>0</v>
      </c>
      <c r="F102" s="347">
        <f>'Apr 26'!F12</f>
        <v>0</v>
      </c>
      <c r="G102" s="347">
        <f>'Apr 26'!G12</f>
        <v>0</v>
      </c>
      <c r="H102" s="347">
        <f>'Apr 26'!H12</f>
        <v>0</v>
      </c>
      <c r="I102" s="347">
        <f>'Apr 26'!I12</f>
        <v>0</v>
      </c>
      <c r="J102" s="347">
        <f>'Apr 26'!J12</f>
        <v>0</v>
      </c>
    </row>
    <row r="103" spans="1:10">
      <c r="A103" s="341">
        <f>'Apr 26'!A13</f>
        <v>46123</v>
      </c>
      <c r="B103" s="342">
        <f>'Apr 26'!B13</f>
        <v>46123</v>
      </c>
      <c r="C103" s="347" t="str">
        <f>'Apr 26'!C13</f>
        <v xml:space="preserve">LADIES FOURBALL / GENTS FOURBALL  </v>
      </c>
      <c r="D103" s="347">
        <f>'Apr 26'!D13</f>
        <v>0</v>
      </c>
      <c r="E103" s="347" t="str">
        <f>'Apr 26'!E13</f>
        <v>STB</v>
      </c>
      <c r="F103" s="347" t="str">
        <f>'Apr 26'!F13</f>
        <v>18H</v>
      </c>
      <c r="G103" s="347" t="str">
        <f>'Apr 26'!G13</f>
        <v>OP</v>
      </c>
      <c r="H103" s="347">
        <f>'Apr 26'!H13</f>
        <v>0</v>
      </c>
      <c r="I103" s="347">
        <f>'Apr 26'!I13</f>
        <v>0</v>
      </c>
      <c r="J103" s="347">
        <f>'Apr 26'!J13</f>
        <v>0</v>
      </c>
    </row>
    <row r="104" spans="1:10">
      <c r="A104" s="341">
        <f>'Apr 26'!A14</f>
        <v>46124</v>
      </c>
      <c r="B104" s="342">
        <f>'Apr 26'!B14</f>
        <v>46124</v>
      </c>
      <c r="C104" s="347" t="str">
        <f>'Apr 26'!C14</f>
        <v>GENTS MEDAL (GAYNOR/HOGAN CUPS)  1</v>
      </c>
      <c r="D104" s="347">
        <f>'Apr 26'!D14</f>
        <v>0</v>
      </c>
      <c r="E104" s="347" t="str">
        <f>'Apr 26'!E14</f>
        <v>STB/STR</v>
      </c>
      <c r="F104" s="347" t="str">
        <f>'Apr 26'!F14</f>
        <v>18H</v>
      </c>
      <c r="G104" s="347" t="str">
        <f>'Apr 26'!G14</f>
        <v>CL</v>
      </c>
      <c r="H104" s="347">
        <f>'Apr 26'!H14</f>
        <v>0</v>
      </c>
      <c r="I104" s="347" t="str">
        <f>'Apr 26'!I14</f>
        <v xml:space="preserve">SHOTGUN START </v>
      </c>
      <c r="J104" s="347">
        <f>'Apr 26'!J14</f>
        <v>0</v>
      </c>
    </row>
    <row r="105" spans="1:10">
      <c r="A105" s="341">
        <f>'Apr 26'!A15</f>
        <v>46125</v>
      </c>
      <c r="B105" s="342">
        <f>'Apr 26'!B15</f>
        <v>46125</v>
      </c>
      <c r="C105" s="347">
        <f>'Apr 26'!C15</f>
        <v>0</v>
      </c>
      <c r="D105" s="347">
        <f>'Apr 26'!D15</f>
        <v>0</v>
      </c>
      <c r="E105" s="347">
        <f>'Apr 26'!E15</f>
        <v>0</v>
      </c>
      <c r="F105" s="347">
        <f>'Apr 26'!F15</f>
        <v>0</v>
      </c>
      <c r="G105" s="347">
        <f>'Apr 26'!G15</f>
        <v>0</v>
      </c>
      <c r="H105" s="347" t="str">
        <f>'Apr 26'!H15</f>
        <v xml:space="preserve">JOHN KEANE </v>
      </c>
      <c r="I105" s="347">
        <f>'Apr 26'!I15</f>
        <v>0</v>
      </c>
      <c r="J105" s="347">
        <f>'Apr 26'!J15</f>
        <v>0</v>
      </c>
    </row>
    <row r="106" spans="1:10">
      <c r="A106" s="341">
        <f>'Apr 26'!A16</f>
        <v>46126</v>
      </c>
      <c r="B106" s="342">
        <f>'Apr 26'!B16</f>
        <v>46126</v>
      </c>
      <c r="C106" s="347" t="str">
        <f>'Apr 26'!C16</f>
        <v>LADIES SINGLES  3 T's  (Strokes)</v>
      </c>
      <c r="D106" s="347">
        <f>'Apr 26'!D16</f>
        <v>0</v>
      </c>
      <c r="E106" s="347" t="str">
        <f>'Apr 26'!E16</f>
        <v>STR</v>
      </c>
      <c r="F106" s="347" t="str">
        <f>'Apr 26'!F16</f>
        <v>18H</v>
      </c>
      <c r="G106" s="347" t="str">
        <f>'Apr 26'!G16</f>
        <v>CL</v>
      </c>
      <c r="H106" s="347">
        <f>'Apr 26'!H16</f>
        <v>0</v>
      </c>
      <c r="I106" s="347">
        <f>'Apr 26'!I16</f>
        <v>0</v>
      </c>
      <c r="J106" s="347">
        <f>'Apr 26'!J16</f>
        <v>0</v>
      </c>
    </row>
    <row r="107" spans="1:10">
      <c r="A107" s="341">
        <f>'Apr 26'!A17</f>
        <v>46127</v>
      </c>
      <c r="B107" s="342">
        <f>'Apr 26'!B17</f>
        <v>46127</v>
      </c>
      <c r="C107" s="347" t="str">
        <f>'Apr 26'!C17</f>
        <v>LADIES &amp; GENTS MULTI TEE SINGLES</v>
      </c>
      <c r="D107" s="347">
        <f>'Apr 26'!D17</f>
        <v>0</v>
      </c>
      <c r="E107" s="347" t="str">
        <f>'Apr 26'!E17</f>
        <v>STB</v>
      </c>
      <c r="F107" s="347" t="str">
        <f>'Apr 26'!F17</f>
        <v>18H</v>
      </c>
      <c r="G107" s="347" t="str">
        <f>'Apr 26'!G17</f>
        <v>OP</v>
      </c>
      <c r="H107" s="347">
        <f>'Apr 26'!H17</f>
        <v>0</v>
      </c>
      <c r="I107" s="347">
        <f>'Apr 26'!I17</f>
        <v>0</v>
      </c>
      <c r="J107" s="347">
        <f>'Apr 26'!J17</f>
        <v>0</v>
      </c>
    </row>
    <row r="108" spans="1:10">
      <c r="A108" s="341">
        <f>'Apr 26'!A18</f>
        <v>46128</v>
      </c>
      <c r="B108" s="342">
        <f>'Apr 26'!B18</f>
        <v>46128</v>
      </c>
      <c r="C108" s="347">
        <f>'Apr 26'!C18</f>
        <v>0</v>
      </c>
      <c r="D108" s="347">
        <f>'Apr 26'!D18</f>
        <v>0</v>
      </c>
      <c r="E108" s="347">
        <f>'Apr 26'!E18</f>
        <v>0</v>
      </c>
      <c r="F108" s="347">
        <f>'Apr 26'!F18</f>
        <v>0</v>
      </c>
      <c r="G108" s="347">
        <f>'Apr 26'!G18</f>
        <v>0</v>
      </c>
      <c r="H108" s="347">
        <f>'Apr 26'!H18</f>
        <v>0</v>
      </c>
      <c r="I108" s="347">
        <f>'Apr 26'!I18</f>
        <v>0</v>
      </c>
      <c r="J108" s="347">
        <f>'Apr 26'!J18</f>
        <v>0</v>
      </c>
    </row>
    <row r="109" spans="1:10">
      <c r="A109" s="341">
        <f>'Apr 26'!A19</f>
        <v>46129</v>
      </c>
      <c r="B109" s="342">
        <f>'Apr 26'!B19</f>
        <v>46129</v>
      </c>
      <c r="C109" s="347">
        <f>'Apr 26'!C19</f>
        <v>0</v>
      </c>
      <c r="D109" s="347">
        <f>'Apr 26'!D19</f>
        <v>0</v>
      </c>
      <c r="E109" s="347">
        <f>'Apr 26'!E19</f>
        <v>0</v>
      </c>
      <c r="F109" s="347">
        <f>'Apr 26'!F19</f>
        <v>0</v>
      </c>
      <c r="G109" s="347">
        <f>'Apr 26'!G19</f>
        <v>0</v>
      </c>
      <c r="H109" s="347">
        <f>'Apr 26'!H19</f>
        <v>0</v>
      </c>
      <c r="I109" s="347">
        <f>'Apr 26'!I19</f>
        <v>0</v>
      </c>
      <c r="J109" s="347">
        <f>'Apr 26'!J19</f>
        <v>0</v>
      </c>
    </row>
    <row r="110" spans="1:10">
      <c r="A110" s="341">
        <f>'Apr 26'!A20</f>
        <v>46130</v>
      </c>
      <c r="B110" s="342">
        <f>'Apr 26'!B20</f>
        <v>46130</v>
      </c>
      <c r="C110" s="347" t="str">
        <f>'Apr 26'!C20</f>
        <v>LADIES &amp; GENTS FOURBALL (Any Combo)</v>
      </c>
      <c r="D110" s="347">
        <f>'Apr 26'!D20</f>
        <v>0</v>
      </c>
      <c r="E110" s="347" t="str">
        <f>'Apr 26'!E20</f>
        <v>STB</v>
      </c>
      <c r="F110" s="347" t="str">
        <f>'Apr 26'!F20</f>
        <v>18H</v>
      </c>
      <c r="G110" s="347" t="str">
        <f>'Apr 26'!G20</f>
        <v>OP</v>
      </c>
      <c r="H110" s="347">
        <f>'Apr 26'!H20</f>
        <v>0</v>
      </c>
      <c r="I110" s="347">
        <f>'Apr 26'!I20</f>
        <v>0</v>
      </c>
      <c r="J110" s="347">
        <f>'Apr 26'!J20</f>
        <v>0</v>
      </c>
    </row>
    <row r="111" spans="1:10">
      <c r="A111" s="341">
        <f>'Apr 26'!A21</f>
        <v>46131</v>
      </c>
      <c r="B111" s="342">
        <f>'Apr 26'!B21</f>
        <v>46131</v>
      </c>
      <c r="C111" s="347" t="str">
        <f>'Apr 26'!C21</f>
        <v>PGA TANKARD SINGLES POY2 (€10)</v>
      </c>
      <c r="D111" s="347">
        <f>'Apr 26'!D21</f>
        <v>0</v>
      </c>
      <c r="E111" s="347" t="str">
        <f>'Apr 26'!E21</f>
        <v>STB</v>
      </c>
      <c r="F111" s="347" t="str">
        <f>'Apr 26'!F21</f>
        <v>18H</v>
      </c>
      <c r="G111" s="347" t="str">
        <f>'Apr 26'!G21</f>
        <v>CL</v>
      </c>
      <c r="H111" s="347" t="str">
        <f>'Apr 26'!H21</f>
        <v>CL</v>
      </c>
      <c r="I111" s="347">
        <f>'Apr 26'!I21</f>
        <v>0</v>
      </c>
      <c r="J111" s="347">
        <f>'Apr 26'!J21</f>
        <v>0</v>
      </c>
    </row>
    <row r="112" spans="1:10">
      <c r="A112" s="341">
        <f>'Apr 26'!A22</f>
        <v>46132</v>
      </c>
      <c r="B112" s="342">
        <f>'Apr 26'!B22</f>
        <v>46132</v>
      </c>
      <c r="C112" s="347">
        <f>'Apr 26'!C22</f>
        <v>0</v>
      </c>
      <c r="D112" s="347">
        <f>'Apr 26'!D22</f>
        <v>0</v>
      </c>
      <c r="E112" s="347">
        <f>'Apr 26'!E22</f>
        <v>0</v>
      </c>
      <c r="F112" s="347">
        <f>'Apr 26'!F22</f>
        <v>0</v>
      </c>
      <c r="G112" s="347">
        <f>'Apr 26'!G22</f>
        <v>0</v>
      </c>
      <c r="H112" s="347">
        <f>'Apr 26'!H22</f>
        <v>0</v>
      </c>
      <c r="I112" s="347">
        <f>'Apr 26'!I22</f>
        <v>0</v>
      </c>
      <c r="J112" s="347">
        <f>'Apr 26'!J22</f>
        <v>0</v>
      </c>
    </row>
    <row r="113" spans="1:10">
      <c r="A113" s="341">
        <f>'Apr 26'!A23</f>
        <v>46133</v>
      </c>
      <c r="B113" s="342">
        <f>'Apr 26'!B23</f>
        <v>46133</v>
      </c>
      <c r="C113" s="347" t="str">
        <f>'Apr 26'!C23</f>
        <v>LADIES SINGLES</v>
      </c>
      <c r="D113" s="347">
        <f>'Apr 26'!D23</f>
        <v>0</v>
      </c>
      <c r="E113" s="347" t="str">
        <f>'Apr 26'!E23</f>
        <v>STB</v>
      </c>
      <c r="F113" s="347" t="str">
        <f>'Apr 26'!F23</f>
        <v>18H</v>
      </c>
      <c r="G113" s="347" t="str">
        <f>'Apr 26'!G23</f>
        <v>CL</v>
      </c>
      <c r="H113" s="347">
        <f>'Apr 26'!H23</f>
        <v>0</v>
      </c>
      <c r="I113" s="347">
        <f>'Apr 26'!I23</f>
        <v>0</v>
      </c>
      <c r="J113" s="347">
        <f>'Apr 26'!J23</f>
        <v>0</v>
      </c>
    </row>
    <row r="114" spans="1:10">
      <c r="A114" s="341">
        <f>'Apr 26'!A24</f>
        <v>46134</v>
      </c>
      <c r="B114" s="342">
        <f>'Apr 26'!B24</f>
        <v>46134</v>
      </c>
      <c r="C114" s="347" t="str">
        <f>'Apr 26'!C24</f>
        <v>LADIES &amp; GENTS MULTI TEE SINGLES</v>
      </c>
      <c r="D114" s="347">
        <f>'Apr 26'!D24</f>
        <v>0</v>
      </c>
      <c r="E114" s="347" t="str">
        <f>'Apr 26'!E24</f>
        <v>STB</v>
      </c>
      <c r="F114" s="347" t="str">
        <f>'Apr 26'!F24</f>
        <v>18H</v>
      </c>
      <c r="G114" s="347" t="str">
        <f>'Apr 26'!G24</f>
        <v>OP</v>
      </c>
      <c r="H114" s="347">
        <f>'Apr 26'!H24</f>
        <v>0</v>
      </c>
      <c r="I114" s="347">
        <f>'Apr 26'!I24</f>
        <v>0</v>
      </c>
      <c r="J114" s="347">
        <f>'Apr 26'!J24</f>
        <v>0</v>
      </c>
    </row>
    <row r="115" spans="1:10">
      <c r="A115" s="341">
        <f>'Apr 26'!A25</f>
        <v>46135</v>
      </c>
      <c r="B115" s="342">
        <f>'Apr 26'!B25</f>
        <v>46135</v>
      </c>
      <c r="C115" s="347">
        <f>'Apr 26'!C25</f>
        <v>0</v>
      </c>
      <c r="D115" s="347">
        <f>'Apr 26'!D25</f>
        <v>0</v>
      </c>
      <c r="E115" s="347">
        <f>'Apr 26'!E25</f>
        <v>0</v>
      </c>
      <c r="F115" s="347">
        <f>'Apr 26'!F25</f>
        <v>0</v>
      </c>
      <c r="G115" s="347">
        <f>'Apr 26'!G25</f>
        <v>0</v>
      </c>
      <c r="H115" s="347">
        <f>'Apr 26'!H25</f>
        <v>0</v>
      </c>
      <c r="I115" s="347">
        <f>'Apr 26'!I25</f>
        <v>0</v>
      </c>
      <c r="J115" s="347">
        <f>'Apr 26'!J25</f>
        <v>0</v>
      </c>
    </row>
    <row r="116" spans="1:10">
      <c r="A116" s="341">
        <f>'Apr 26'!A26</f>
        <v>46136</v>
      </c>
      <c r="B116" s="342">
        <f>'Apr 26'!B26</f>
        <v>46136</v>
      </c>
      <c r="C116" s="347">
        <f>'Apr 26'!C26</f>
        <v>0</v>
      </c>
      <c r="D116" s="347">
        <f>'Apr 26'!D26</f>
        <v>0</v>
      </c>
      <c r="E116" s="347">
        <f>'Apr 26'!E26</f>
        <v>0</v>
      </c>
      <c r="F116" s="347">
        <f>'Apr 26'!F26</f>
        <v>0</v>
      </c>
      <c r="G116" s="347">
        <f>'Apr 26'!G26</f>
        <v>0</v>
      </c>
      <c r="H116" s="347">
        <f>'Apr 26'!H26</f>
        <v>0</v>
      </c>
      <c r="I116" s="347">
        <f>'Apr 26'!I26</f>
        <v>0</v>
      </c>
      <c r="J116" s="347">
        <f>'Apr 26'!J26</f>
        <v>0</v>
      </c>
    </row>
    <row r="117" spans="1:10">
      <c r="A117" s="341">
        <f>'Apr 26'!A27</f>
        <v>46137</v>
      </c>
      <c r="B117" s="342">
        <f>'Apr 26'!B27</f>
        <v>46137</v>
      </c>
      <c r="C117" s="347" t="str">
        <f>'Apr 26'!C27</f>
        <v>LADIES FOURBALL / GENTS FOURBALL</v>
      </c>
      <c r="D117" s="347">
        <f>'Apr 26'!D27</f>
        <v>0</v>
      </c>
      <c r="E117" s="347" t="str">
        <f>'Apr 26'!E27</f>
        <v>STB</v>
      </c>
      <c r="F117" s="347" t="str">
        <f>'Apr 26'!F27</f>
        <v>18H</v>
      </c>
      <c r="G117" s="347" t="str">
        <f>'Apr 26'!G27</f>
        <v>OP</v>
      </c>
      <c r="H117" s="347">
        <f>'Apr 26'!H27</f>
        <v>0</v>
      </c>
      <c r="I117" s="347">
        <f>'Apr 26'!I27</f>
        <v>0</v>
      </c>
      <c r="J117" s="347">
        <f>'Apr 26'!J27</f>
        <v>0</v>
      </c>
    </row>
    <row r="118" spans="1:10">
      <c r="A118" s="341">
        <f>'Apr 26'!A28</f>
        <v>46138</v>
      </c>
      <c r="B118" s="342">
        <f>'Apr 26'!B28</f>
        <v>46138</v>
      </c>
      <c r="C118" s="347" t="str">
        <f>'Apr 26'!C28</f>
        <v>3 T's Gents Singles (€10)</v>
      </c>
      <c r="D118" s="347">
        <f>'Apr 26'!D28</f>
        <v>0</v>
      </c>
      <c r="E118" s="347" t="str">
        <f>'Apr 26'!E28</f>
        <v>STB</v>
      </c>
      <c r="F118" s="347" t="str">
        <f>'Apr 26'!F28</f>
        <v>18H</v>
      </c>
      <c r="G118" s="347" t="str">
        <f>'Apr 26'!G28</f>
        <v>CF</v>
      </c>
      <c r="H118" s="347">
        <f>'Apr 26'!H28</f>
        <v>0</v>
      </c>
      <c r="I118" s="347">
        <f>'Apr 26'!I28</f>
        <v>0</v>
      </c>
      <c r="J118" s="347">
        <f>'Apr 26'!J28</f>
        <v>0</v>
      </c>
    </row>
    <row r="119" spans="1:10">
      <c r="A119" s="341">
        <f>'Apr 26'!A29</f>
        <v>46139</v>
      </c>
      <c r="B119" s="342">
        <f>'Apr 26'!B29</f>
        <v>46139</v>
      </c>
      <c r="C119" s="347">
        <f>'Apr 26'!C29</f>
        <v>0</v>
      </c>
      <c r="D119" s="347">
        <f>'Apr 26'!D29</f>
        <v>0</v>
      </c>
      <c r="E119" s="347">
        <f>'Apr 26'!E29</f>
        <v>0</v>
      </c>
      <c r="F119" s="347">
        <f>'Apr 26'!F29</f>
        <v>0</v>
      </c>
      <c r="G119" s="347">
        <f>'Apr 26'!G29</f>
        <v>0</v>
      </c>
      <c r="H119" s="347">
        <f>'Apr 26'!H29</f>
        <v>0</v>
      </c>
      <c r="I119" s="347">
        <f>'Apr 26'!I29</f>
        <v>0</v>
      </c>
      <c r="J119" s="347">
        <f>'Apr 26'!J29</f>
        <v>0</v>
      </c>
    </row>
    <row r="120" spans="1:10">
      <c r="A120" s="341">
        <f>'Apr 26'!A30</f>
        <v>46140</v>
      </c>
      <c r="B120" s="342">
        <f>'Apr 26'!B30</f>
        <v>46140</v>
      </c>
      <c r="C120" s="347" t="str">
        <f>'Apr 26'!C30</f>
        <v>LADIES AUSTRALIAN SPOONS (Greensomes)</v>
      </c>
      <c r="D120" s="347">
        <f>'Apr 26'!D30</f>
        <v>0</v>
      </c>
      <c r="E120" s="347" t="str">
        <f>'Apr 26'!E30</f>
        <v>STB</v>
      </c>
      <c r="F120" s="347" t="str">
        <f>'Apr 26'!F30</f>
        <v>18H</v>
      </c>
      <c r="G120" s="347" t="str">
        <f>'Apr 26'!G30</f>
        <v>CL</v>
      </c>
      <c r="H120" s="347">
        <f>'Apr 26'!H30</f>
        <v>0</v>
      </c>
      <c r="I120" s="347">
        <f>'Apr 26'!I30</f>
        <v>0</v>
      </c>
      <c r="J120" s="347">
        <f>'Apr 26'!J30</f>
        <v>0</v>
      </c>
    </row>
    <row r="121" spans="1:10">
      <c r="A121" s="341">
        <f>'Apr 26'!A31</f>
        <v>46141</v>
      </c>
      <c r="B121" s="342">
        <f>'Apr 26'!B31</f>
        <v>46141</v>
      </c>
      <c r="C121" s="347" t="str">
        <f>'Apr 26'!C31</f>
        <v>LADIES &amp; GENTS MULTI TEE SINGLES</v>
      </c>
      <c r="D121" s="347">
        <f>'Apr 26'!D31</f>
        <v>0</v>
      </c>
      <c r="E121" s="347" t="str">
        <f>'Apr 26'!E31</f>
        <v>STB</v>
      </c>
      <c r="F121" s="347" t="str">
        <f>'Apr 26'!F31</f>
        <v>18H</v>
      </c>
      <c r="G121" s="347" t="str">
        <f>'Apr 26'!G31</f>
        <v>OP</v>
      </c>
      <c r="H121" s="347">
        <f>'Apr 26'!H31</f>
        <v>0</v>
      </c>
      <c r="I121" s="347">
        <f>'Apr 26'!I31</f>
        <v>0</v>
      </c>
      <c r="J121" s="347">
        <f>'Apr 26'!J31</f>
        <v>0</v>
      </c>
    </row>
    <row r="122" spans="1:10" ht="21.75" thickBot="1">
      <c r="A122" s="341">
        <f>'Apr 26'!A32</f>
        <v>46142</v>
      </c>
      <c r="B122" s="342">
        <f>'Apr 26'!B32</f>
        <v>46142</v>
      </c>
      <c r="C122" s="347">
        <f>'Apr 26'!C32</f>
        <v>0</v>
      </c>
      <c r="D122" s="347">
        <f>'Apr 26'!D32</f>
        <v>0</v>
      </c>
      <c r="E122" s="347">
        <f>'Apr 26'!E32</f>
        <v>0</v>
      </c>
      <c r="F122" s="347">
        <f>'Apr 26'!F32</f>
        <v>0</v>
      </c>
      <c r="G122" s="347">
        <f>'Apr 26'!G32</f>
        <v>0</v>
      </c>
      <c r="H122" s="347">
        <f>'Apr 26'!H32</f>
        <v>0</v>
      </c>
      <c r="I122" s="347">
        <f>'Apr 26'!I32</f>
        <v>0</v>
      </c>
      <c r="J122" s="347">
        <f>'Apr 26'!J32</f>
        <v>0</v>
      </c>
    </row>
    <row r="123" spans="1:10">
      <c r="A123" s="337">
        <f>'May 26'!A3</f>
        <v>46143</v>
      </c>
      <c r="B123" s="349">
        <f>'May 26'!B3</f>
        <v>46143</v>
      </c>
      <c r="C123" s="383" t="e">
        <f>'May 26'!#REF!</f>
        <v>#REF!</v>
      </c>
      <c r="D123" s="64" t="e">
        <f>'May 26'!#REF!</f>
        <v>#REF!</v>
      </c>
      <c r="E123" s="2" t="e">
        <f>'May 26'!#REF!</f>
        <v>#REF!</v>
      </c>
      <c r="F123" s="2" t="e">
        <f>'May 26'!#REF!</f>
        <v>#REF!</v>
      </c>
      <c r="G123" s="2" t="e">
        <f>'May 26'!#REF!</f>
        <v>#REF!</v>
      </c>
      <c r="H123" s="65">
        <f>'May 26'!H3</f>
        <v>0</v>
      </c>
      <c r="I123" s="2">
        <f>'May 26'!I3</f>
        <v>0</v>
      </c>
      <c r="J123" s="4">
        <f>'May 26'!J3</f>
        <v>0</v>
      </c>
    </row>
    <row r="124" spans="1:10">
      <c r="A124" s="341">
        <f>'May 26'!A4</f>
        <v>46144</v>
      </c>
      <c r="B124" s="350">
        <f>'May 26'!B4</f>
        <v>46144</v>
      </c>
      <c r="C124" s="223">
        <f>'May 26'!C3</f>
        <v>0</v>
      </c>
      <c r="D124" s="7">
        <f>'May 26'!D3</f>
        <v>0</v>
      </c>
      <c r="E124" s="5">
        <f>'May 26'!E3</f>
        <v>0</v>
      </c>
      <c r="F124" s="5">
        <f>'May 26'!F3</f>
        <v>0</v>
      </c>
      <c r="G124" s="5">
        <f>'May 26'!G3</f>
        <v>0</v>
      </c>
      <c r="H124" s="8">
        <f>'May 26'!H4</f>
        <v>0</v>
      </c>
      <c r="I124" s="10">
        <f>'May 26'!I4</f>
        <v>0</v>
      </c>
      <c r="J124" s="7">
        <f>'May 26'!J4</f>
        <v>0</v>
      </c>
    </row>
    <row r="125" spans="1:10">
      <c r="A125" s="341">
        <f>'May 26'!A5</f>
        <v>46145</v>
      </c>
      <c r="B125" s="350">
        <f>'May 26'!B5</f>
        <v>46145</v>
      </c>
      <c r="C125" s="223" t="str">
        <f>'May 26'!C4</f>
        <v>LADIES &amp; GENTS FOURBALL (Any Combo)</v>
      </c>
      <c r="D125" s="9">
        <f>'May 26'!D4</f>
        <v>0</v>
      </c>
      <c r="E125" s="5" t="str">
        <f>'May 26'!E4</f>
        <v>STB</v>
      </c>
      <c r="F125" s="5" t="str">
        <f>'May 26'!F4</f>
        <v>18H</v>
      </c>
      <c r="G125" s="5" t="str">
        <f>'May 26'!G4</f>
        <v>OP</v>
      </c>
      <c r="H125" s="8">
        <f>'May 26'!H5</f>
        <v>0</v>
      </c>
      <c r="I125" s="5">
        <f>'May 26'!I5</f>
        <v>0</v>
      </c>
      <c r="J125" s="7">
        <f>'May 26'!J5</f>
        <v>0</v>
      </c>
    </row>
    <row r="126" spans="1:10">
      <c r="A126" s="341">
        <f>'May 26'!A6</f>
        <v>46146</v>
      </c>
      <c r="B126" s="350">
        <f>'May 26'!B6</f>
        <v>46146</v>
      </c>
      <c r="C126" s="223" t="str">
        <f>'May 26'!C5</f>
        <v>PETTIGREW CUP SINGLES POY3</v>
      </c>
      <c r="D126" s="9">
        <f>'May 26'!D5</f>
        <v>0</v>
      </c>
      <c r="E126" s="5" t="str">
        <f>'May 26'!E5</f>
        <v>STB</v>
      </c>
      <c r="F126" s="5" t="str">
        <f>'May 26'!F5</f>
        <v>18H</v>
      </c>
      <c r="G126" s="5" t="str">
        <f>'May 26'!G5</f>
        <v>CF</v>
      </c>
      <c r="H126" s="8">
        <f>'May 26'!H6</f>
        <v>0</v>
      </c>
      <c r="I126" s="5">
        <f>'May 26'!I6</f>
        <v>0</v>
      </c>
      <c r="J126" s="7">
        <f>'May 26'!J6</f>
        <v>0</v>
      </c>
    </row>
    <row r="127" spans="1:10">
      <c r="A127" s="341">
        <f>'May 26'!A7</f>
        <v>46147</v>
      </c>
      <c r="B127" s="350">
        <f>'May 26'!B7</f>
        <v>46147</v>
      </c>
      <c r="C127" s="223" t="str">
        <f>'May 26'!C6</f>
        <v>TEAM OF FOUR (ANY COMBINATION)</v>
      </c>
      <c r="D127" s="15">
        <f>'May 26'!D6</f>
        <v>0</v>
      </c>
      <c r="E127" s="5" t="str">
        <f>'May 26'!E6</f>
        <v>STB</v>
      </c>
      <c r="F127" s="5" t="str">
        <f>'May 26'!F6</f>
        <v>18H</v>
      </c>
      <c r="G127" s="5" t="str">
        <f>'May 26'!G6</f>
        <v>OP</v>
      </c>
      <c r="H127" s="9">
        <f>'May 26'!H7</f>
        <v>0</v>
      </c>
      <c r="I127" s="69" t="str">
        <f>'May 26'!I7</f>
        <v>MAY BANK HOLIDAY</v>
      </c>
      <c r="J127" s="7">
        <f>'May 26'!J7</f>
        <v>0</v>
      </c>
    </row>
    <row r="128" spans="1:10">
      <c r="A128" s="341">
        <f>'May 26'!A8</f>
        <v>46148</v>
      </c>
      <c r="B128" s="350">
        <f>'May 26'!B8</f>
        <v>46148</v>
      </c>
      <c r="C128" s="223" t="str">
        <f>'May 26'!C7</f>
        <v xml:space="preserve">LADIES Singles GOY 1 Medal </v>
      </c>
      <c r="D128" s="11">
        <f>'May 26'!D7</f>
        <v>0</v>
      </c>
      <c r="E128" s="5" t="str">
        <f>'May 26'!E7</f>
        <v>STB</v>
      </c>
      <c r="F128" s="5" t="str">
        <f>'May 26'!F7</f>
        <v>18H</v>
      </c>
      <c r="G128" s="5" t="str">
        <f>'May 26'!G7</f>
        <v>CL</v>
      </c>
      <c r="H128" s="8">
        <f>'May 26'!H8</f>
        <v>0</v>
      </c>
      <c r="I128" s="5">
        <f>'May 26'!I8</f>
        <v>0</v>
      </c>
      <c r="J128" s="7">
        <f>'May 26'!J8</f>
        <v>0</v>
      </c>
    </row>
    <row r="129" spans="1:10">
      <c r="A129" s="341">
        <f>'May 26'!A9</f>
        <v>46149</v>
      </c>
      <c r="B129" s="350">
        <f>'May 26'!B9</f>
        <v>46149</v>
      </c>
      <c r="C129" s="223" t="str">
        <f>'May 26'!C8</f>
        <v>LADIES &amp; GENTS MULTI TEE SINGLES</v>
      </c>
      <c r="D129" s="9">
        <f>'May 26'!D8</f>
        <v>0</v>
      </c>
      <c r="E129" s="5" t="str">
        <f>'May 26'!E8</f>
        <v>STB</v>
      </c>
      <c r="F129" s="5" t="str">
        <f>'May 26'!F8</f>
        <v>18H</v>
      </c>
      <c r="G129" s="5" t="str">
        <f>'May 26'!G8</f>
        <v>OP</v>
      </c>
      <c r="H129" s="8">
        <f>'May 26'!H9</f>
        <v>0</v>
      </c>
      <c r="I129" s="5">
        <f>'May 26'!I9</f>
        <v>0</v>
      </c>
      <c r="J129" s="7">
        <f>'May 26'!J9</f>
        <v>0</v>
      </c>
    </row>
    <row r="130" spans="1:10">
      <c r="A130" s="341">
        <f>'May 26'!A10</f>
        <v>46150</v>
      </c>
      <c r="B130" s="350">
        <f>'May 26'!B10</f>
        <v>46150</v>
      </c>
      <c r="C130" s="223">
        <f>'May 26'!C9</f>
        <v>0</v>
      </c>
      <c r="D130" s="15">
        <f>'May 26'!D9</f>
        <v>0</v>
      </c>
      <c r="E130" s="5">
        <f>'May 26'!E9</f>
        <v>0</v>
      </c>
      <c r="F130" s="5">
        <f>'May 26'!F9</f>
        <v>0</v>
      </c>
      <c r="G130" s="5">
        <f>'May 26'!G9</f>
        <v>0</v>
      </c>
      <c r="H130" s="8">
        <f>'May 26'!H10</f>
        <v>0</v>
      </c>
      <c r="I130" s="10">
        <f>'May 26'!I10</f>
        <v>0</v>
      </c>
      <c r="J130" s="7">
        <f>'May 26'!J10</f>
        <v>0</v>
      </c>
    </row>
    <row r="131" spans="1:10">
      <c r="A131" s="341">
        <f>'May 26'!A11</f>
        <v>46151</v>
      </c>
      <c r="B131" s="350">
        <f>'May 26'!B11</f>
        <v>46151</v>
      </c>
      <c r="C131" s="223">
        <f>'May 26'!C10</f>
        <v>0</v>
      </c>
      <c r="D131" s="7">
        <f>'May 26'!D10</f>
        <v>0</v>
      </c>
      <c r="E131" s="5">
        <f>'May 26'!E10</f>
        <v>0</v>
      </c>
      <c r="F131" s="5">
        <f>'May 26'!F10</f>
        <v>0</v>
      </c>
      <c r="G131" s="5">
        <f>'May 26'!G10</f>
        <v>0</v>
      </c>
      <c r="H131" s="8">
        <f>'May 26'!H11</f>
        <v>0</v>
      </c>
      <c r="I131" s="70">
        <f>'May 26'!I11</f>
        <v>0</v>
      </c>
      <c r="J131" s="7">
        <f>'May 26'!J11</f>
        <v>0</v>
      </c>
    </row>
    <row r="132" spans="1:10">
      <c r="A132" s="341">
        <f>'May 26'!A12</f>
        <v>46152</v>
      </c>
      <c r="B132" s="350">
        <f>'May 26'!B12</f>
        <v>46152</v>
      </c>
      <c r="C132" s="223" t="str">
        <f>'May 26'!C11</f>
        <v>LADIES FOURBALL/ GENTS FOURBALL</v>
      </c>
      <c r="D132" s="7">
        <f>'May 26'!D11</f>
        <v>0</v>
      </c>
      <c r="E132" s="5" t="str">
        <f>'May 26'!E11</f>
        <v>STB</v>
      </c>
      <c r="F132" s="5" t="str">
        <f>'May 26'!F11</f>
        <v>18H</v>
      </c>
      <c r="G132" s="5" t="str">
        <f>'May 26'!G11</f>
        <v>OP</v>
      </c>
      <c r="H132" s="8">
        <f>'May 26'!H12</f>
        <v>0</v>
      </c>
      <c r="I132" s="5">
        <f>'May 26'!I12</f>
        <v>0</v>
      </c>
      <c r="J132" s="7">
        <f>'May 26'!J12</f>
        <v>0</v>
      </c>
    </row>
    <row r="133" spans="1:10">
      <c r="A133" s="341">
        <f>'May 26'!A13</f>
        <v>46153</v>
      </c>
      <c r="B133" s="350">
        <f>'May 26'!B13</f>
        <v>46153</v>
      </c>
      <c r="C133" s="223" t="str">
        <f>'May 26'!C12</f>
        <v>JUNIOR SCRATCH CUP 
(H'CAP Index 2.4 - 7.5 Blue Tees)</v>
      </c>
      <c r="D133" s="9">
        <f>'May 26'!D12</f>
        <v>0</v>
      </c>
      <c r="E133" s="5" t="str">
        <f>'May 26'!E12</f>
        <v>STR</v>
      </c>
      <c r="F133" s="5" t="str">
        <f>'May 26'!F12</f>
        <v>18H</v>
      </c>
      <c r="G133" s="5" t="str">
        <f>'May 26'!G12</f>
        <v>OP</v>
      </c>
      <c r="H133" s="8" t="str">
        <f>'May 26'!H13</f>
        <v>TOPGOLFER</v>
      </c>
      <c r="I133" s="5">
        <f>'May 26'!I13</f>
        <v>0</v>
      </c>
      <c r="J133" s="7">
        <f>'May 26'!J13</f>
        <v>0</v>
      </c>
    </row>
    <row r="134" spans="1:10">
      <c r="A134" s="341">
        <f>'May 26'!A14</f>
        <v>46154</v>
      </c>
      <c r="B134" s="350">
        <f>'May 26'!B14</f>
        <v>46154</v>
      </c>
      <c r="C134" s="223">
        <f>'May 26'!C13</f>
        <v>0</v>
      </c>
      <c r="D134" s="15">
        <f>'May 26'!D13</f>
        <v>0</v>
      </c>
      <c r="E134" s="5">
        <f>'May 26'!E13</f>
        <v>0</v>
      </c>
      <c r="F134" s="5">
        <f>'May 26'!F13</f>
        <v>0</v>
      </c>
      <c r="G134" s="5">
        <f>'May 26'!G13</f>
        <v>0</v>
      </c>
      <c r="H134" s="9">
        <f>'May 26'!H14</f>
        <v>0</v>
      </c>
      <c r="I134" s="10">
        <f>'May 26'!I14</f>
        <v>0</v>
      </c>
      <c r="J134" s="14">
        <f>'May 26'!J14</f>
        <v>0</v>
      </c>
    </row>
    <row r="135" spans="1:10">
      <c r="A135" s="341">
        <f>'May 26'!A15</f>
        <v>46155</v>
      </c>
      <c r="B135" s="350">
        <f>'May 26'!B15</f>
        <v>46155</v>
      </c>
      <c r="C135" s="223" t="str">
        <f>'May 26'!C14</f>
        <v xml:space="preserve">LADIES SINGLES GOY 2 </v>
      </c>
      <c r="D135" s="7">
        <f>'May 26'!D14</f>
        <v>0</v>
      </c>
      <c r="E135" s="5" t="str">
        <f>'May 26'!E14</f>
        <v>STB</v>
      </c>
      <c r="F135" s="5" t="str">
        <f>'May 26'!F14</f>
        <v>18H</v>
      </c>
      <c r="G135" s="5" t="str">
        <f>'May 26'!G14</f>
        <v>CL</v>
      </c>
      <c r="H135" s="8">
        <f>'May 26'!H15</f>
        <v>0</v>
      </c>
      <c r="I135" s="5">
        <f>'May 26'!I15</f>
        <v>0</v>
      </c>
      <c r="J135" s="7">
        <f>'May 26'!J15</f>
        <v>0</v>
      </c>
    </row>
    <row r="136" spans="1:10">
      <c r="A136" s="341">
        <f>'May 26'!A16</f>
        <v>46156</v>
      </c>
      <c r="B136" s="350">
        <f>'May 26'!B16</f>
        <v>46156</v>
      </c>
      <c r="C136" s="223" t="str">
        <f>'May 26'!C15</f>
        <v>LADIES &amp; GENTS MULTI TEE SINGLES</v>
      </c>
      <c r="D136" s="9">
        <f>'May 26'!D15</f>
        <v>0</v>
      </c>
      <c r="E136" s="5" t="str">
        <f>'May 26'!E15</f>
        <v>STB</v>
      </c>
      <c r="F136" s="5" t="str">
        <f>'May 26'!F15</f>
        <v>18H</v>
      </c>
      <c r="G136" s="5" t="str">
        <f>'May 26'!G15</f>
        <v>OP</v>
      </c>
      <c r="H136" s="8">
        <f>'May 26'!H16</f>
        <v>0</v>
      </c>
      <c r="I136" s="5">
        <f>'May 26'!I16</f>
        <v>0</v>
      </c>
      <c r="J136" s="7">
        <f>'May 26'!J16</f>
        <v>0</v>
      </c>
    </row>
    <row r="137" spans="1:10">
      <c r="A137" s="341">
        <f>'May 26'!A17</f>
        <v>46157</v>
      </c>
      <c r="B137" s="350">
        <f>'May 26'!B17</f>
        <v>46157</v>
      </c>
      <c r="C137" s="223">
        <f>'May 26'!C16</f>
        <v>0</v>
      </c>
      <c r="D137" s="15">
        <f>'May 26'!D16</f>
        <v>0</v>
      </c>
      <c r="E137" s="5">
        <f>'May 26'!E16</f>
        <v>0</v>
      </c>
      <c r="F137" s="5">
        <f>'May 26'!F16</f>
        <v>0</v>
      </c>
      <c r="G137" s="5">
        <f>'May 26'!G16</f>
        <v>0</v>
      </c>
      <c r="H137" s="8">
        <f>'May 26'!H17</f>
        <v>0</v>
      </c>
      <c r="I137" s="71">
        <f>'May 26'!I17</f>
        <v>0</v>
      </c>
      <c r="J137" s="7">
        <f>'May 26'!J17</f>
        <v>0</v>
      </c>
    </row>
    <row r="138" spans="1:10">
      <c r="A138" s="341">
        <f>'May 26'!A18</f>
        <v>46158</v>
      </c>
      <c r="B138" s="350">
        <f>'May 26'!B18</f>
        <v>46158</v>
      </c>
      <c r="C138" s="223">
        <f>'May 26'!C17</f>
        <v>0</v>
      </c>
      <c r="D138" s="10">
        <f>'May 26'!D17</f>
        <v>0</v>
      </c>
      <c r="E138" s="5">
        <f>'May 26'!E17</f>
        <v>0</v>
      </c>
      <c r="F138" s="5">
        <f>'May 26'!F17</f>
        <v>0</v>
      </c>
      <c r="G138" s="5">
        <f>'May 26'!G17</f>
        <v>0</v>
      </c>
      <c r="H138" s="8">
        <f>'May 26'!H18</f>
        <v>0</v>
      </c>
      <c r="I138" s="5">
        <f>'May 26'!I18</f>
        <v>0</v>
      </c>
      <c r="J138" s="7">
        <f>'May 26'!J18</f>
        <v>0</v>
      </c>
    </row>
    <row r="139" spans="1:10">
      <c r="A139" s="341">
        <f>'May 26'!A19</f>
        <v>46159</v>
      </c>
      <c r="B139" s="350">
        <f>'May 26'!B19</f>
        <v>46159</v>
      </c>
      <c r="C139" s="382" t="str">
        <f>'May 26'!C18</f>
        <v>LADIES SINGLES / GENTS SINGLES</v>
      </c>
      <c r="D139" s="15">
        <f>'May 26'!D18</f>
        <v>0</v>
      </c>
      <c r="E139" s="5" t="str">
        <f>'May 26'!E18</f>
        <v>STR</v>
      </c>
      <c r="F139" s="5" t="str">
        <f>'May 26'!F18</f>
        <v>18H</v>
      </c>
      <c r="G139" s="5" t="str">
        <f>'May 26'!G18</f>
        <v>OP</v>
      </c>
      <c r="H139" s="8">
        <f>'May 26'!H19</f>
        <v>0</v>
      </c>
      <c r="I139" s="5">
        <f>'May 26'!I19</f>
        <v>0</v>
      </c>
      <c r="J139" s="16">
        <f>'May 26'!J19</f>
        <v>0</v>
      </c>
    </row>
    <row r="140" spans="1:10">
      <c r="A140" s="341">
        <f>'May 26'!A20</f>
        <v>46160</v>
      </c>
      <c r="B140" s="350">
        <f>'May 26'!B20</f>
        <v>46160</v>
      </c>
      <c r="C140" s="223" t="str">
        <f>'May 26'!C19</f>
        <v xml:space="preserve">GENTS MEDAL (GAYNOR/HOGAN CUPS) 2 </v>
      </c>
      <c r="D140" s="7">
        <f>'May 26'!D19</f>
        <v>0</v>
      </c>
      <c r="E140" s="5" t="str">
        <f>'May 26'!E19</f>
        <v>STB/STR</v>
      </c>
      <c r="F140" s="5" t="str">
        <f>'May 26'!F19</f>
        <v>18H</v>
      </c>
      <c r="G140" s="5" t="str">
        <f>'May 26'!G19</f>
        <v>CL</v>
      </c>
      <c r="H140" s="9">
        <f>'May 26'!H20</f>
        <v>0</v>
      </c>
      <c r="I140" s="5">
        <f>'May 26'!I20</f>
        <v>0</v>
      </c>
      <c r="J140" s="7">
        <f>'May 26'!J20</f>
        <v>0</v>
      </c>
    </row>
    <row r="141" spans="1:10">
      <c r="A141" s="341">
        <f>'May 26'!A21</f>
        <v>46161</v>
      </c>
      <c r="B141" s="350">
        <f>'May 26'!B21</f>
        <v>46161</v>
      </c>
      <c r="C141" s="223">
        <f>'Apr 26'!C29</f>
        <v>0</v>
      </c>
      <c r="D141" s="9">
        <f>'May 26'!D20</f>
        <v>0</v>
      </c>
      <c r="E141" s="5">
        <f>'May 26'!E20</f>
        <v>0</v>
      </c>
      <c r="F141" s="5">
        <f>'May 26'!F20</f>
        <v>0</v>
      </c>
      <c r="G141" s="5">
        <f>'May 26'!G20</f>
        <v>0</v>
      </c>
      <c r="H141" s="9">
        <f>'May 26'!H21</f>
        <v>0</v>
      </c>
      <c r="I141" s="10">
        <f>'May 26'!I21</f>
        <v>0</v>
      </c>
      <c r="J141" s="7">
        <f>'May 26'!J21</f>
        <v>0</v>
      </c>
    </row>
    <row r="142" spans="1:10">
      <c r="A142" s="341">
        <f>'May 26'!A22</f>
        <v>46162</v>
      </c>
      <c r="B142" s="350">
        <f>'May 26'!B22</f>
        <v>46162</v>
      </c>
      <c r="C142" s="223" t="str">
        <f>'May 26'!C21</f>
        <v>President Mary O'Shaughnessy Prize GOY 3 Medal</v>
      </c>
      <c r="D142" s="7">
        <f>'May 26'!D21</f>
        <v>0</v>
      </c>
      <c r="E142" s="5" t="str">
        <f>'May 26'!E21</f>
        <v>STR</v>
      </c>
      <c r="F142" s="5" t="str">
        <f>'May 26'!F21</f>
        <v>18H</v>
      </c>
      <c r="G142" s="5" t="str">
        <f>'May 26'!G21</f>
        <v>CL</v>
      </c>
      <c r="H142" s="8">
        <f>'May 26'!H22</f>
        <v>0</v>
      </c>
      <c r="I142" s="5">
        <f>'May 26'!I22</f>
        <v>0</v>
      </c>
      <c r="J142" s="7">
        <f>'May 26'!J22</f>
        <v>0</v>
      </c>
    </row>
    <row r="143" spans="1:10">
      <c r="A143" s="341">
        <f>'May 26'!A23</f>
        <v>46163</v>
      </c>
      <c r="B143" s="350">
        <f>'May 26'!B23</f>
        <v>46163</v>
      </c>
      <c r="C143" s="223" t="str">
        <f>'May 26'!C22</f>
        <v>LADIES &amp; GENTS MULTI TEE SINGLES</v>
      </c>
      <c r="D143" s="72">
        <f>'May 26'!D22</f>
        <v>0</v>
      </c>
      <c r="E143" s="5" t="str">
        <f>'May 26'!E22</f>
        <v>STB</v>
      </c>
      <c r="F143" s="5" t="str">
        <f>'May 26'!F22</f>
        <v>18H</v>
      </c>
      <c r="G143" s="5" t="str">
        <f>'May 26'!G22</f>
        <v>OP</v>
      </c>
      <c r="H143" s="8">
        <f>'May 26'!H23</f>
        <v>0</v>
      </c>
      <c r="I143" s="5">
        <f>'May 26'!I23</f>
        <v>0</v>
      </c>
      <c r="J143" s="7">
        <f>'May 26'!J23</f>
        <v>0</v>
      </c>
    </row>
    <row r="144" spans="1:10">
      <c r="A144" s="341">
        <f>'May 26'!A24</f>
        <v>46164</v>
      </c>
      <c r="B144" s="350">
        <f>'May 26'!B24</f>
        <v>46164</v>
      </c>
      <c r="C144" s="223">
        <f>'May 26'!C23</f>
        <v>0</v>
      </c>
      <c r="D144" s="9">
        <f>'May 26'!D23</f>
        <v>0</v>
      </c>
      <c r="E144" s="5">
        <f>'May 26'!E23</f>
        <v>0</v>
      </c>
      <c r="F144" s="5">
        <f>'May 26'!F23</f>
        <v>0</v>
      </c>
      <c r="G144" s="5">
        <f>'May 26'!G23</f>
        <v>0</v>
      </c>
      <c r="H144" s="8">
        <f>'May 26'!H24</f>
        <v>0</v>
      </c>
      <c r="I144" s="5">
        <f>'May 26'!I24</f>
        <v>0</v>
      </c>
      <c r="J144" s="7">
        <f>'May 26'!J24</f>
        <v>0</v>
      </c>
    </row>
    <row r="145" spans="1:10">
      <c r="A145" s="341">
        <f>'May 26'!A25</f>
        <v>46165</v>
      </c>
      <c r="B145" s="350">
        <f>'May 26'!B25</f>
        <v>46165</v>
      </c>
      <c r="C145" s="223">
        <f>'May 26'!C24</f>
        <v>0</v>
      </c>
      <c r="D145" s="10">
        <f>'May 26'!D24</f>
        <v>0</v>
      </c>
      <c r="E145" s="5">
        <f>'May 26'!E24</f>
        <v>0</v>
      </c>
      <c r="F145" s="5">
        <f>'May 26'!F24</f>
        <v>0</v>
      </c>
      <c r="G145" s="5">
        <f>'May 26'!G24</f>
        <v>0</v>
      </c>
      <c r="H145" s="8">
        <f>'May 26'!H25</f>
        <v>0</v>
      </c>
      <c r="I145" s="10">
        <f>'May 26'!I25</f>
        <v>0</v>
      </c>
      <c r="J145" s="7">
        <f>'May 26'!J25</f>
        <v>0</v>
      </c>
    </row>
    <row r="146" spans="1:10">
      <c r="A146" s="341">
        <f>'May 26'!A26</f>
        <v>46166</v>
      </c>
      <c r="B146" s="350">
        <f>'May 26'!B26</f>
        <v>46166</v>
      </c>
      <c r="C146" s="382" t="str">
        <f>'May 26'!C25</f>
        <v>LADIES FOURBALL / GENTS FOURBALL</v>
      </c>
      <c r="D146" s="15">
        <f>'May 26'!D25</f>
        <v>0</v>
      </c>
      <c r="E146" s="5" t="str">
        <f>'May 26'!E25</f>
        <v>STB</v>
      </c>
      <c r="F146" s="5" t="str">
        <f>'May 26'!F25</f>
        <v>18H</v>
      </c>
      <c r="G146" s="5" t="str">
        <f>'May 26'!G25</f>
        <v>OP</v>
      </c>
      <c r="H146" s="8">
        <f>'May 26'!H26</f>
        <v>0</v>
      </c>
      <c r="I146" s="10">
        <f>'May 26'!I26</f>
        <v>0</v>
      </c>
      <c r="J146" s="7">
        <f>'May 26'!J26</f>
        <v>0</v>
      </c>
    </row>
    <row r="147" spans="1:10">
      <c r="A147" s="341">
        <f>'May 26'!A27</f>
        <v>46167</v>
      </c>
      <c r="B147" s="350">
        <f>'May 26'!B27</f>
        <v>46167</v>
      </c>
      <c r="C147" s="223" t="str">
        <f>'May 26'!C26</f>
        <v>CAPTAIN Valerie Doyle PRIZE TO GENTS POY4</v>
      </c>
      <c r="D147" s="15">
        <f>'May 26'!D26</f>
        <v>0</v>
      </c>
      <c r="E147" s="5" t="str">
        <f>'May 26'!E26</f>
        <v>STB</v>
      </c>
      <c r="F147" s="5" t="str">
        <f>'May 26'!F26</f>
        <v>18H</v>
      </c>
      <c r="G147" s="5" t="str">
        <f>'May 26'!G26</f>
        <v>CF</v>
      </c>
      <c r="H147" s="8" t="str">
        <f>'May 26'!H27</f>
        <v>Captain Karen Burke Kennedy</v>
      </c>
      <c r="I147" s="5">
        <f>'May 26'!I27</f>
        <v>0</v>
      </c>
      <c r="J147" s="7">
        <f>'May 26'!J27</f>
        <v>0</v>
      </c>
    </row>
    <row r="148" spans="1:10">
      <c r="A148" s="341">
        <f>'May 26'!A28</f>
        <v>46168</v>
      </c>
      <c r="B148" s="350">
        <f>'May 26'!B28</f>
        <v>46168</v>
      </c>
      <c r="C148" s="223">
        <f>'May 26'!C27</f>
        <v>0</v>
      </c>
      <c r="D148" s="7">
        <f>'May 26'!D27</f>
        <v>0</v>
      </c>
      <c r="E148" s="5">
        <f>'May 26'!E27</f>
        <v>0</v>
      </c>
      <c r="F148" s="5">
        <f>'May 26'!F27</f>
        <v>0</v>
      </c>
      <c r="G148" s="5">
        <f>'May 26'!G27</f>
        <v>0</v>
      </c>
      <c r="H148" s="9">
        <f>'May 26'!H28</f>
        <v>0</v>
      </c>
      <c r="I148" s="351">
        <f>'May 26'!I28</f>
        <v>0</v>
      </c>
      <c r="J148" s="7">
        <f>'May 26'!J28</f>
        <v>0</v>
      </c>
    </row>
    <row r="149" spans="1:10">
      <c r="A149" s="341">
        <f>'May 26'!A29</f>
        <v>46169</v>
      </c>
      <c r="B149" s="350">
        <f>'May 26'!B29</f>
        <v>46169</v>
      </c>
      <c r="C149" s="223" t="str">
        <f>'May 26'!C28</f>
        <v>LADIES FOURBALL INVITATIONAL (Play in Pink NBCRI)</v>
      </c>
      <c r="D149" s="7">
        <f>'May 26'!D28</f>
        <v>0</v>
      </c>
      <c r="E149" s="5" t="str">
        <f>'May 26'!E28</f>
        <v>STB</v>
      </c>
      <c r="F149" s="5" t="str">
        <f>'May 26'!F28</f>
        <v>18H</v>
      </c>
      <c r="G149" s="5" t="str">
        <f>'May 26'!G28</f>
        <v>CL</v>
      </c>
      <c r="H149" s="8">
        <f>'May 26'!H29</f>
        <v>0</v>
      </c>
      <c r="I149" s="5">
        <f>'May 26'!I29</f>
        <v>0</v>
      </c>
      <c r="J149" s="7">
        <f>'May 26'!J29</f>
        <v>0</v>
      </c>
    </row>
    <row r="150" spans="1:10">
      <c r="A150" s="341">
        <f>'May 26'!A30</f>
        <v>46170</v>
      </c>
      <c r="B150" s="350">
        <f>'May 26'!B30</f>
        <v>46170</v>
      </c>
      <c r="C150" s="223" t="str">
        <f>'May 26'!C29</f>
        <v>LADIES &amp; GENTS MULTI TEE SINGLES</v>
      </c>
      <c r="D150" s="9">
        <f>'May 26'!D29</f>
        <v>0</v>
      </c>
      <c r="E150" s="5" t="str">
        <f>'May 26'!E29</f>
        <v>STB</v>
      </c>
      <c r="F150" s="5" t="str">
        <f>'May 26'!F29</f>
        <v>18H</v>
      </c>
      <c r="G150" s="5" t="str">
        <f>'May 26'!G29</f>
        <v>OP</v>
      </c>
      <c r="H150" s="8">
        <f>'May 26'!H30</f>
        <v>0</v>
      </c>
      <c r="I150" s="5">
        <f>'May 26'!I30</f>
        <v>0</v>
      </c>
      <c r="J150" s="7">
        <f>'May 26'!J30</f>
        <v>0</v>
      </c>
    </row>
    <row r="151" spans="1:10">
      <c r="A151" s="341">
        <f>'May 26'!A31</f>
        <v>46171</v>
      </c>
      <c r="B151" s="350">
        <f>'May 26'!B31</f>
        <v>46171</v>
      </c>
      <c r="C151" s="223">
        <f>'May 26'!C30</f>
        <v>0</v>
      </c>
      <c r="D151" s="15">
        <f>'May 26'!D30</f>
        <v>0</v>
      </c>
      <c r="E151" s="5">
        <f>'May 26'!E30</f>
        <v>0</v>
      </c>
      <c r="F151" s="5">
        <f>'May 26'!F30</f>
        <v>0</v>
      </c>
      <c r="G151" s="5">
        <f>'May 26'!G30</f>
        <v>0</v>
      </c>
      <c r="H151" s="8">
        <f>'May 26'!H31</f>
        <v>0</v>
      </c>
      <c r="I151" s="5">
        <f>'May 26'!I31</f>
        <v>0</v>
      </c>
      <c r="J151" s="7">
        <f>'May 26'!J31</f>
        <v>0</v>
      </c>
    </row>
    <row r="152" spans="1:10">
      <c r="A152" s="341">
        <f>'May 26'!A32</f>
        <v>46172</v>
      </c>
      <c r="B152" s="350">
        <f>'May 26'!B32</f>
        <v>46172</v>
      </c>
      <c r="C152" s="223">
        <f>'May 26'!C31</f>
        <v>0</v>
      </c>
      <c r="D152" s="7">
        <f>'May 26'!D31</f>
        <v>0</v>
      </c>
      <c r="E152" s="5">
        <f>'May 26'!E31</f>
        <v>0</v>
      </c>
      <c r="F152" s="5">
        <f>'May 26'!F31</f>
        <v>0</v>
      </c>
      <c r="G152" s="5">
        <f>'May 26'!G31</f>
        <v>0</v>
      </c>
      <c r="H152" s="8">
        <f>'May 26'!H32</f>
        <v>0</v>
      </c>
      <c r="I152" s="5">
        <f>'May 26'!I32</f>
        <v>0</v>
      </c>
      <c r="J152" s="7">
        <f>'May 26'!J32</f>
        <v>0</v>
      </c>
    </row>
    <row r="153" spans="1:10" ht="21.75" thickBot="1">
      <c r="A153" s="344">
        <f>'May 26'!A33</f>
        <v>46173</v>
      </c>
      <c r="B153" s="352">
        <f>'May 26'!B33</f>
        <v>46173</v>
      </c>
      <c r="C153" s="385" t="str">
        <f>'May 26'!C32</f>
        <v>LADIES &amp; GENTS FOURBALL (Any Combo)</v>
      </c>
      <c r="D153" s="21">
        <f>'May 26'!D32</f>
        <v>0</v>
      </c>
      <c r="E153" s="20" t="str">
        <f>'May 26'!E32</f>
        <v>STB</v>
      </c>
      <c r="F153" s="20" t="str">
        <f>'May 26'!F32</f>
        <v>18H</v>
      </c>
      <c r="G153" s="20" t="str">
        <f>'May 26'!G32</f>
        <v>OP</v>
      </c>
      <c r="H153" s="22">
        <f>'May 26'!H33</f>
        <v>0</v>
      </c>
      <c r="I153" s="20">
        <f>'May 26'!I33</f>
        <v>0</v>
      </c>
      <c r="J153" s="23">
        <f>'May 26'!J33</f>
        <v>0</v>
      </c>
    </row>
    <row r="154" spans="1:10">
      <c r="A154" s="337">
        <f>'Jun 26'!A3</f>
        <v>46174</v>
      </c>
      <c r="B154" s="338">
        <f>'Jun 26'!B3</f>
        <v>46174</v>
      </c>
      <c r="C154" s="383" t="e">
        <f>'Jun 26'!#REF!</f>
        <v>#REF!</v>
      </c>
      <c r="D154" s="3" t="e">
        <f>'Jun 26'!#REF!</f>
        <v>#REF!</v>
      </c>
      <c r="E154" s="2" t="e">
        <f>'Jun 26'!#REF!</f>
        <v>#REF!</v>
      </c>
      <c r="F154" s="2" t="e">
        <f>'Jun 26'!#REF!</f>
        <v>#REF!</v>
      </c>
      <c r="G154" s="2" t="e">
        <f>'Jun 26'!#REF!</f>
        <v>#REF!</v>
      </c>
      <c r="H154" s="65">
        <f>'Jun 26'!H3</f>
        <v>0</v>
      </c>
      <c r="I154" s="51">
        <f>'Jun 26'!I3</f>
        <v>0</v>
      </c>
      <c r="J154" s="62">
        <f>'Jun 26'!J3</f>
        <v>0</v>
      </c>
    </row>
    <row r="155" spans="1:10">
      <c r="A155" s="341">
        <f>'Jun 26'!A4</f>
        <v>46175</v>
      </c>
      <c r="B155" s="342">
        <f>'Jun 26'!B4</f>
        <v>46175</v>
      </c>
      <c r="C155" s="223" t="str">
        <f>'Jun 26'!C3</f>
        <v>TEAM OF FOUR (ANY COMBINATION)</v>
      </c>
      <c r="D155" s="76">
        <f>'Jun 26'!D3</f>
        <v>0</v>
      </c>
      <c r="E155" s="5" t="str">
        <f>'Jun 26'!E3</f>
        <v>STB</v>
      </c>
      <c r="F155" s="5" t="str">
        <f>'Jun 26'!F3</f>
        <v>18H</v>
      </c>
      <c r="G155" s="5" t="str">
        <f>'Jun 26'!G3</f>
        <v>OP</v>
      </c>
      <c r="H155" s="9">
        <f>'Jun 26'!H4</f>
        <v>0</v>
      </c>
      <c r="I155" s="19">
        <f>'Jun 26'!I4</f>
        <v>0</v>
      </c>
      <c r="J155" s="7">
        <f>'Jun 26'!J4</f>
        <v>0</v>
      </c>
    </row>
    <row r="156" spans="1:10">
      <c r="A156" s="341">
        <f>'Jun 26'!A5</f>
        <v>46176</v>
      </c>
      <c r="B156" s="342">
        <f>'Jun 26'!B5</f>
        <v>46176</v>
      </c>
      <c r="C156" s="223" t="str">
        <f>'Jun 26'!C4</f>
        <v>LADIES SINGLES GOY 4</v>
      </c>
      <c r="D156" s="11">
        <f>'Jun 26'!D4</f>
        <v>0</v>
      </c>
      <c r="E156" s="5" t="str">
        <f>'Jun 26'!E4</f>
        <v>STB</v>
      </c>
      <c r="F156" s="5" t="str">
        <f>'Jun 26'!F4</f>
        <v>18H</v>
      </c>
      <c r="G156" s="5" t="str">
        <f>'Jun 26'!G4</f>
        <v>CL</v>
      </c>
      <c r="H156" s="8">
        <f>'Jun 26'!H5</f>
        <v>0</v>
      </c>
      <c r="I156" s="5">
        <f>'Jun 26'!I5</f>
        <v>0</v>
      </c>
      <c r="J156" s="7">
        <f>'Jun 26'!J5</f>
        <v>0</v>
      </c>
    </row>
    <row r="157" spans="1:10">
      <c r="A157" s="341">
        <f>'Jun 26'!A6</f>
        <v>46177</v>
      </c>
      <c r="B157" s="342">
        <f>'Jun 26'!B6</f>
        <v>46177</v>
      </c>
      <c r="C157" s="223" t="str">
        <f>'Jun 26'!C5</f>
        <v>LADIES &amp; GENTS MULTI TEE SINGLES</v>
      </c>
      <c r="D157" s="76">
        <f>'Jun 26'!D5</f>
        <v>0</v>
      </c>
      <c r="E157" s="5" t="str">
        <f>'Jun 26'!E5</f>
        <v>STB</v>
      </c>
      <c r="F157" s="5" t="str">
        <f>'Jun 26'!F5</f>
        <v>18H</v>
      </c>
      <c r="G157" s="5" t="str">
        <f>'Jun 26'!G5</f>
        <v>OP</v>
      </c>
      <c r="H157" s="8">
        <f>'Jun 26'!H6</f>
        <v>0</v>
      </c>
      <c r="I157" s="5">
        <f>'Jun 26'!I6</f>
        <v>0</v>
      </c>
      <c r="J157" s="7">
        <f>'Jun 26'!J6</f>
        <v>0</v>
      </c>
    </row>
    <row r="158" spans="1:10">
      <c r="A158" s="341">
        <f>'Jun 26'!A7</f>
        <v>46178</v>
      </c>
      <c r="B158" s="342">
        <f>'Jun 26'!B7</f>
        <v>46178</v>
      </c>
      <c r="C158" s="223">
        <f>'Jun 26'!C6</f>
        <v>0</v>
      </c>
      <c r="D158" s="9">
        <f>'Jun 26'!D6</f>
        <v>0</v>
      </c>
      <c r="E158" s="5">
        <f>'Jun 26'!E6</f>
        <v>0</v>
      </c>
      <c r="F158" s="5">
        <f>'Jun 26'!F6</f>
        <v>0</v>
      </c>
      <c r="G158" s="5">
        <f>'Jun 26'!G6</f>
        <v>0</v>
      </c>
      <c r="H158" s="8">
        <f>'Jun 26'!H7</f>
        <v>0</v>
      </c>
      <c r="I158" s="5">
        <f>'Jun 26'!I7</f>
        <v>0</v>
      </c>
      <c r="J158" s="7">
        <f>'Jun 26'!J7</f>
        <v>0</v>
      </c>
    </row>
    <row r="159" spans="1:10">
      <c r="A159" s="341">
        <f>'Jun 26'!A8</f>
        <v>46179</v>
      </c>
      <c r="B159" s="342">
        <f>'Jun 26'!B8</f>
        <v>46179</v>
      </c>
      <c r="C159" s="223" t="str">
        <f>'Jun 26'!C7</f>
        <v>RNLI Classic</v>
      </c>
      <c r="D159" s="7">
        <f>'Jun 26'!D7</f>
        <v>0</v>
      </c>
      <c r="E159" s="5" t="str">
        <f>'Jun 26'!E7</f>
        <v>STB</v>
      </c>
      <c r="F159" s="5" t="str">
        <f>'Jun 26'!F7</f>
        <v>18H</v>
      </c>
      <c r="G159" s="5" t="str">
        <f>'Jun 26'!G7</f>
        <v>OP</v>
      </c>
      <c r="H159" s="8">
        <f>'Jun 26'!H8</f>
        <v>0</v>
      </c>
      <c r="I159" s="5">
        <f>'Jun 26'!I8</f>
        <v>0</v>
      </c>
      <c r="J159" s="7">
        <f>'Jun 26'!J8</f>
        <v>0</v>
      </c>
    </row>
    <row r="160" spans="1:10">
      <c r="A160" s="341">
        <f>'Jun 26'!A9</f>
        <v>46180</v>
      </c>
      <c r="B160" s="342">
        <f>'Jun 26'!B9</f>
        <v>46180</v>
      </c>
      <c r="C160" s="223" t="str">
        <f>'Jun 26'!C8</f>
        <v>LADIES FOURBALL / GENTS FOURBALL</v>
      </c>
      <c r="D160" s="9">
        <f>'Jun 26'!D8</f>
        <v>0</v>
      </c>
      <c r="E160" s="5" t="str">
        <f>'Jun 26'!E8</f>
        <v>STB</v>
      </c>
      <c r="F160" s="5" t="str">
        <f>'Jun 26'!F8</f>
        <v>18H</v>
      </c>
      <c r="G160" s="5" t="str">
        <f>'Jun 26'!G8</f>
        <v>OP</v>
      </c>
      <c r="H160" s="8">
        <f>'Jun 26'!H9</f>
        <v>0</v>
      </c>
      <c r="I160" s="5">
        <f>'Jun 26'!I9</f>
        <v>0</v>
      </c>
      <c r="J160" s="7">
        <f>'Jun 26'!J9</f>
        <v>0</v>
      </c>
    </row>
    <row r="161" spans="1:10">
      <c r="A161" s="341">
        <f>'Jun 26'!A10</f>
        <v>46181</v>
      </c>
      <c r="B161" s="342">
        <f>'Jun 26'!B10</f>
        <v>46181</v>
      </c>
      <c r="C161" s="223" t="str">
        <f>'Jun 26'!C9</f>
        <v>GENTS MEDAL (GAYNOR/HOGAN CUPS) 3</v>
      </c>
      <c r="D161" s="17">
        <f>'Jun 26'!D9</f>
        <v>0</v>
      </c>
      <c r="E161" s="5" t="str">
        <f>'Jun 26'!E9</f>
        <v>STB/STR</v>
      </c>
      <c r="F161" s="5" t="str">
        <f>'Jun 26'!F9</f>
        <v>18H</v>
      </c>
      <c r="G161" s="5" t="str">
        <f>'Jun 26'!G9</f>
        <v>CL</v>
      </c>
      <c r="H161" s="8">
        <f>'Jun 26'!H10</f>
        <v>0</v>
      </c>
      <c r="I161" s="5">
        <f>'Jun 26'!I10</f>
        <v>0</v>
      </c>
      <c r="J161" s="7">
        <f>'Jun 26'!J10</f>
        <v>0</v>
      </c>
    </row>
    <row r="162" spans="1:10">
      <c r="A162" s="341">
        <f>'Jun 26'!A11</f>
        <v>46182</v>
      </c>
      <c r="B162" s="342">
        <f>'Jun 26'!B11</f>
        <v>46182</v>
      </c>
      <c r="C162" s="223">
        <f>'Jun 26'!C10</f>
        <v>0</v>
      </c>
      <c r="D162" s="10">
        <f>'Jun 26'!D10</f>
        <v>0</v>
      </c>
      <c r="E162" s="5">
        <f>'Jun 26'!E10</f>
        <v>0</v>
      </c>
      <c r="F162" s="5">
        <f>'Jun 26'!F10</f>
        <v>0</v>
      </c>
      <c r="G162" s="5">
        <f>'Jun 26'!G10</f>
        <v>0</v>
      </c>
      <c r="H162" s="9">
        <f>'Jun 26'!H11</f>
        <v>0</v>
      </c>
      <c r="I162" s="5">
        <f>'Jun 26'!I11</f>
        <v>0</v>
      </c>
      <c r="J162" s="7">
        <f>'Jun 26'!J11</f>
        <v>0</v>
      </c>
    </row>
    <row r="163" spans="1:10">
      <c r="A163" s="341">
        <f>'Jun 26'!A12</f>
        <v>46183</v>
      </c>
      <c r="B163" s="342">
        <f>'Jun 26'!B12</f>
        <v>46183</v>
      </c>
      <c r="C163" s="223" t="str">
        <f>'Jun 26'!C11</f>
        <v>CAPTAIN Colm Waldron's PRIZE TO LADIES (GOY 5 Medal)</v>
      </c>
      <c r="D163" s="17">
        <f>'Jun 26'!D11</f>
        <v>0</v>
      </c>
      <c r="E163" s="5" t="str">
        <f>'Jun 26'!E11</f>
        <v>STR</v>
      </c>
      <c r="F163" s="5" t="str">
        <f>'Jun 26'!F11</f>
        <v>18H</v>
      </c>
      <c r="G163" s="5" t="str">
        <f>'Jun 26'!G11</f>
        <v>CL</v>
      </c>
      <c r="H163" s="8">
        <f>'Jun 26'!H12</f>
        <v>0</v>
      </c>
      <c r="I163" s="5">
        <f>'Jun 26'!I12</f>
        <v>0</v>
      </c>
      <c r="J163" s="7">
        <f>'Jun 26'!J12</f>
        <v>0</v>
      </c>
    </row>
    <row r="164" spans="1:10">
      <c r="A164" s="341">
        <f>'Jun 26'!A13</f>
        <v>46184</v>
      </c>
      <c r="B164" s="342">
        <f>'Jun 26'!B13</f>
        <v>46184</v>
      </c>
      <c r="C164" s="382" t="str">
        <f>'Jun 26'!C12</f>
        <v>LADIES &amp; GENTS MULTI TEE SINGLES</v>
      </c>
      <c r="D164" s="15">
        <f>'Jun 26'!D12</f>
        <v>0</v>
      </c>
      <c r="E164" s="5" t="str">
        <f>'Jun 26'!E12</f>
        <v>STB</v>
      </c>
      <c r="F164" s="5" t="str">
        <f>'Jun 26'!F12</f>
        <v>18H</v>
      </c>
      <c r="G164" s="5" t="str">
        <f>'Jun 26'!G12</f>
        <v>OP</v>
      </c>
      <c r="H164" s="9">
        <f>'Jun 26'!H13</f>
        <v>0</v>
      </c>
      <c r="I164" s="5">
        <f>'Jun 26'!I13</f>
        <v>0</v>
      </c>
      <c r="J164" s="7">
        <f>'Jun 26'!J13</f>
        <v>0</v>
      </c>
    </row>
    <row r="165" spans="1:10">
      <c r="A165" s="341">
        <f>'Jun 26'!A14</f>
        <v>46185</v>
      </c>
      <c r="B165" s="342">
        <f>'Jun 26'!B14</f>
        <v>46185</v>
      </c>
      <c r="C165" s="223">
        <f>'Jun 26'!C13</f>
        <v>0</v>
      </c>
      <c r="D165" s="9">
        <f>'Jun 26'!D13</f>
        <v>0</v>
      </c>
      <c r="E165" s="5">
        <f>'Jun 26'!E13</f>
        <v>0</v>
      </c>
      <c r="F165" s="5">
        <f>'Jun 26'!F13</f>
        <v>0</v>
      </c>
      <c r="G165" s="5">
        <f>'Jun 26'!G13</f>
        <v>0</v>
      </c>
      <c r="H165" s="8">
        <f>'Jun 26'!H14</f>
        <v>0</v>
      </c>
      <c r="I165" s="5">
        <f>'Jun 26'!I14</f>
        <v>0</v>
      </c>
      <c r="J165" s="7">
        <f>'Jun 26'!J14</f>
        <v>0</v>
      </c>
    </row>
    <row r="166" spans="1:10">
      <c r="A166" s="341">
        <f>'Jun 26'!A15</f>
        <v>46186</v>
      </c>
      <c r="B166" s="342">
        <f>'Jun 26'!B15</f>
        <v>46186</v>
      </c>
      <c r="C166" s="223">
        <f>'Jun 26'!C14</f>
        <v>0</v>
      </c>
      <c r="D166" s="7">
        <f>'Jun 26'!D14</f>
        <v>0</v>
      </c>
      <c r="E166" s="5">
        <f>'Jun 26'!E14</f>
        <v>0</v>
      </c>
      <c r="F166" s="5">
        <f>'Jun 26'!F14</f>
        <v>0</v>
      </c>
      <c r="G166" s="5">
        <f>'Jun 26'!G14</f>
        <v>0</v>
      </c>
      <c r="H166" s="8">
        <f>'Jun 26'!H15</f>
        <v>0</v>
      </c>
      <c r="I166" s="5">
        <f>'Jun 26'!I15</f>
        <v>0</v>
      </c>
      <c r="J166" s="7">
        <f>'Jun 26'!J15</f>
        <v>0</v>
      </c>
    </row>
    <row r="167" spans="1:10">
      <c r="A167" s="341">
        <f>'Jun 26'!A16</f>
        <v>46187</v>
      </c>
      <c r="B167" s="342">
        <f>'Jun 26'!B16</f>
        <v>46187</v>
      </c>
      <c r="C167" s="223" t="str">
        <f>'Jun 26'!C15</f>
        <v>LADIES FOURBALL / GENTS FOURBALL</v>
      </c>
      <c r="D167" s="59">
        <f>'Jun 26'!D15</f>
        <v>0</v>
      </c>
      <c r="E167" s="59" t="str">
        <f>'Jun 26'!E15</f>
        <v>STB</v>
      </c>
      <c r="F167" s="59" t="str">
        <f>'Jun 26'!F15</f>
        <v>18H</v>
      </c>
      <c r="G167" s="59" t="str">
        <f>'Jun 26'!G15</f>
        <v>OP</v>
      </c>
      <c r="H167" s="353">
        <f>'Jun 26'!H16</f>
        <v>0</v>
      </c>
      <c r="I167" s="59">
        <f>'Jun 26'!I16</f>
        <v>0</v>
      </c>
      <c r="J167" s="354">
        <f>'Jun 26'!J16</f>
        <v>0</v>
      </c>
    </row>
    <row r="168" spans="1:10">
      <c r="A168" s="341">
        <f>'Jun 26'!A17</f>
        <v>46188</v>
      </c>
      <c r="B168" s="342">
        <f>'Jun 26'!B17</f>
        <v>46188</v>
      </c>
      <c r="C168" s="386" t="str">
        <f>'Jun 26'!C16</f>
        <v>GENTS SINGLES  BEARLOUGH CUP POY5</v>
      </c>
      <c r="D168" s="10">
        <f>'Jun 26'!D16</f>
        <v>0</v>
      </c>
      <c r="E168" s="5" t="str">
        <f>'Jun 26'!E16</f>
        <v>STB</v>
      </c>
      <c r="F168" s="5" t="str">
        <f>'Jun 26'!F16</f>
        <v>18H</v>
      </c>
      <c r="G168" s="5" t="str">
        <f>'Jun 26'!G16</f>
        <v>CF</v>
      </c>
      <c r="H168" s="8">
        <f>'Jun 26'!H17</f>
        <v>0</v>
      </c>
      <c r="I168" s="5">
        <f>'Jun 26'!I17</f>
        <v>0</v>
      </c>
      <c r="J168" s="7">
        <f>'Jun 26'!J17</f>
        <v>0</v>
      </c>
    </row>
    <row r="169" spans="1:10">
      <c r="A169" s="341">
        <f>'Jun 26'!A18</f>
        <v>46189</v>
      </c>
      <c r="B169" s="342">
        <f>'Jun 26'!B18</f>
        <v>46189</v>
      </c>
      <c r="C169" s="384">
        <f>'Jun 26'!C17</f>
        <v>0</v>
      </c>
      <c r="D169" s="11">
        <f>'Jun 26'!D17</f>
        <v>0</v>
      </c>
      <c r="E169" s="5">
        <f>'Jun 26'!E17</f>
        <v>0</v>
      </c>
      <c r="F169" s="5">
        <f>'Jun 26'!F17</f>
        <v>0</v>
      </c>
      <c r="G169" s="5">
        <f>'Jun 26'!G17</f>
        <v>0</v>
      </c>
      <c r="H169" s="9">
        <f>'Jun 26'!H18</f>
        <v>0</v>
      </c>
      <c r="I169" s="10">
        <f>'Jun 26'!I18</f>
        <v>0</v>
      </c>
      <c r="J169" s="7">
        <f>'Jun 26'!J18</f>
        <v>0</v>
      </c>
    </row>
    <row r="170" spans="1:10">
      <c r="A170" s="341">
        <f>'Jun 26'!A19</f>
        <v>46190</v>
      </c>
      <c r="B170" s="342">
        <f>'Jun 26'!B19</f>
        <v>46190</v>
      </c>
      <c r="C170" s="386" t="str">
        <f>'Jun 26'!C18</f>
        <v>LADIES PGA Tankard GOY 6</v>
      </c>
      <c r="D170" s="10">
        <f>'Jun 26'!D18</f>
        <v>0</v>
      </c>
      <c r="E170" s="5" t="str">
        <f>'Jun 26'!E18</f>
        <v>STB</v>
      </c>
      <c r="F170" s="5" t="str">
        <f>'Jun 26'!F18</f>
        <v>18H</v>
      </c>
      <c r="G170" s="5" t="str">
        <f>'Jun 26'!G18</f>
        <v>CL</v>
      </c>
      <c r="H170" s="8">
        <f>'Jun 26'!H19</f>
        <v>0</v>
      </c>
      <c r="I170" s="5">
        <f>'Jun 26'!I19</f>
        <v>0</v>
      </c>
      <c r="J170" s="7">
        <f>'Jun 26'!J19</f>
        <v>0</v>
      </c>
    </row>
    <row r="171" spans="1:10">
      <c r="A171" s="341">
        <f>'Jun 26'!A20</f>
        <v>46191</v>
      </c>
      <c r="B171" s="342">
        <f>'Jun 26'!B20</f>
        <v>46191</v>
      </c>
      <c r="C171" s="223" t="str">
        <f>'Jun 26'!C19</f>
        <v>LADIES &amp; GENTS MULTI TEE SINGLES</v>
      </c>
      <c r="D171" s="10">
        <f>'Jun 26'!D19</f>
        <v>0</v>
      </c>
      <c r="E171" s="5" t="str">
        <f>'Jun 26'!E19</f>
        <v>STB</v>
      </c>
      <c r="F171" s="5" t="str">
        <f>'Jun 26'!F19</f>
        <v>18H</v>
      </c>
      <c r="G171" s="5" t="str">
        <f>'Jun 26'!G19</f>
        <v>OP</v>
      </c>
      <c r="H171" s="8">
        <f>'Jun 26'!H20</f>
        <v>0</v>
      </c>
      <c r="I171" s="5">
        <f>'Jun 26'!I20</f>
        <v>0</v>
      </c>
      <c r="J171" s="7">
        <f>'Jun 26'!J20</f>
        <v>0</v>
      </c>
    </row>
    <row r="172" spans="1:10">
      <c r="A172" s="341">
        <f>'Jun 26'!A21</f>
        <v>46192</v>
      </c>
      <c r="B172" s="342">
        <f>'Jun 26'!B21</f>
        <v>46192</v>
      </c>
      <c r="C172" s="223">
        <f>'Jun 26'!C20</f>
        <v>0</v>
      </c>
      <c r="D172" s="9">
        <f>'Jun 26'!D20</f>
        <v>0</v>
      </c>
      <c r="E172" s="5">
        <f>'Jun 26'!E20</f>
        <v>0</v>
      </c>
      <c r="F172" s="5">
        <f>'Jun 26'!F20</f>
        <v>0</v>
      </c>
      <c r="G172" s="5">
        <f>'Jun 26'!G20</f>
        <v>0</v>
      </c>
      <c r="H172" s="8">
        <f>'Jun 26'!H21</f>
        <v>0</v>
      </c>
      <c r="I172" s="5">
        <f>'Jun 26'!I21</f>
        <v>0</v>
      </c>
      <c r="J172" s="7">
        <f>'Jun 26'!J21</f>
        <v>0</v>
      </c>
    </row>
    <row r="173" spans="1:10">
      <c r="A173" s="341">
        <f>'Jun 26'!A22</f>
        <v>46193</v>
      </c>
      <c r="B173" s="342">
        <f>'Jun 26'!B22</f>
        <v>46193</v>
      </c>
      <c r="C173" s="223" t="str">
        <f>'Jun 26'!C21</f>
        <v>CAPTAIN Colm Waldron's PRIZE POY6</v>
      </c>
      <c r="D173" s="7">
        <f>'Jun 26'!D21</f>
        <v>0</v>
      </c>
      <c r="E173" s="5" t="str">
        <f>'Jun 26'!E21</f>
        <v>STR</v>
      </c>
      <c r="F173" s="5" t="str">
        <f>'Jun 26'!F21</f>
        <v>18H</v>
      </c>
      <c r="G173" s="5" t="str">
        <f>'Jun 26'!G21</f>
        <v>CL</v>
      </c>
      <c r="H173" s="8">
        <f>'Jun 26'!H22</f>
        <v>0</v>
      </c>
      <c r="I173" s="5">
        <f>'Jun 26'!I22</f>
        <v>0</v>
      </c>
      <c r="J173" s="7">
        <f>'Jun 26'!J22</f>
        <v>0</v>
      </c>
    </row>
    <row r="174" spans="1:10">
      <c r="A174" s="341">
        <f>'Jun 26'!A23</f>
        <v>46194</v>
      </c>
      <c r="B174" s="342">
        <f>'Jun 26'!B23</f>
        <v>46194</v>
      </c>
      <c r="C174" s="387" t="str">
        <f>'Jun 26'!C22</f>
        <v>CAPTAIN Colm Waldron's PRIZE POY6</v>
      </c>
      <c r="D174" s="72">
        <f>'Jun 26'!D22</f>
        <v>0</v>
      </c>
      <c r="E174" s="5" t="str">
        <f>'Jun 26'!E22</f>
        <v>STR</v>
      </c>
      <c r="F174" s="5" t="str">
        <f>'Jun 26'!F22</f>
        <v>18H</v>
      </c>
      <c r="G174" s="5" t="str">
        <f>'Jun 26'!G22</f>
        <v>CL</v>
      </c>
      <c r="H174" s="9">
        <f>'Jun 26'!H23</f>
        <v>0</v>
      </c>
      <c r="I174" s="528">
        <f>'Jun 26'!I23</f>
        <v>0</v>
      </c>
      <c r="J174" s="7">
        <f>'Jun 26'!J23</f>
        <v>0</v>
      </c>
    </row>
    <row r="175" spans="1:10">
      <c r="A175" s="341">
        <f>'Jun 26'!A24</f>
        <v>46195</v>
      </c>
      <c r="B175" s="342">
        <f>'Jun 26'!B24</f>
        <v>46195</v>
      </c>
      <c r="C175" s="387" t="str">
        <f>'Jun 26'!C23</f>
        <v xml:space="preserve">CAPTAINS PRIZE PLAYOFF </v>
      </c>
      <c r="D175" s="5">
        <f>'Jun 26'!D23</f>
        <v>0</v>
      </c>
      <c r="E175" s="5" t="str">
        <f>'Jun 26'!E23</f>
        <v>STR</v>
      </c>
      <c r="F175" s="5" t="str">
        <f>'Jun 26'!F23</f>
        <v>18H</v>
      </c>
      <c r="G175" s="5" t="str">
        <f>'Jun 26'!G23</f>
        <v>CL</v>
      </c>
      <c r="H175" s="9">
        <f>'Jun 26'!H24</f>
        <v>0</v>
      </c>
      <c r="I175" s="529">
        <f>'Jun 26'!I24</f>
        <v>0</v>
      </c>
      <c r="J175" s="7">
        <f>'Jun 26'!J24</f>
        <v>0</v>
      </c>
    </row>
    <row r="176" spans="1:10">
      <c r="A176" s="341">
        <f>'Jun 26'!A25</f>
        <v>46196</v>
      </c>
      <c r="B176" s="342">
        <f>'Jun 26'!B25</f>
        <v>46196</v>
      </c>
      <c r="C176" s="223">
        <f>'Jun 26'!C24</f>
        <v>0</v>
      </c>
      <c r="D176" s="77">
        <f>'Jun 26'!D24</f>
        <v>0</v>
      </c>
      <c r="E176" s="5">
        <f>'Jun 26'!E24</f>
        <v>0</v>
      </c>
      <c r="F176" s="5">
        <f>'Jun 26'!F24</f>
        <v>0</v>
      </c>
      <c r="G176" s="5">
        <f>'Jun 26'!G24</f>
        <v>0</v>
      </c>
      <c r="H176" s="8">
        <f>'Jun 26'!H25</f>
        <v>0</v>
      </c>
      <c r="I176" s="5">
        <f>'Jun 26'!I25</f>
        <v>0</v>
      </c>
      <c r="J176" s="7">
        <f>'Jun 26'!J25</f>
        <v>0</v>
      </c>
    </row>
    <row r="177" spans="1:10">
      <c r="A177" s="341">
        <f>'Jun 26'!A26</f>
        <v>46197</v>
      </c>
      <c r="B177" s="342">
        <f>'Jun 26'!B26</f>
        <v>46197</v>
      </c>
      <c r="C177" s="223" t="str">
        <f>'Jun 26'!C25</f>
        <v>LADIES FOURBALL (Team Fundraiser)</v>
      </c>
      <c r="D177" s="7">
        <f>'Jun 26'!D25</f>
        <v>0</v>
      </c>
      <c r="E177" s="5" t="str">
        <f>'Jun 26'!E25</f>
        <v>STB</v>
      </c>
      <c r="F177" s="5" t="str">
        <f>'Jun 26'!F25</f>
        <v>18H</v>
      </c>
      <c r="G177" s="5" t="str">
        <f>'Jun 26'!G25</f>
        <v>CL</v>
      </c>
      <c r="H177" s="8">
        <f>'Jun 26'!H26</f>
        <v>0</v>
      </c>
      <c r="I177" s="5">
        <f>'Jun 26'!I26</f>
        <v>0</v>
      </c>
      <c r="J177" s="7">
        <f>'Jun 26'!J26</f>
        <v>0</v>
      </c>
    </row>
    <row r="178" spans="1:10">
      <c r="A178" s="341">
        <f>'Jun 26'!A27</f>
        <v>46198</v>
      </c>
      <c r="B178" s="342">
        <f>'Jun 26'!B27</f>
        <v>46198</v>
      </c>
      <c r="C178" s="223" t="str">
        <f>'Jun 26'!C26</f>
        <v>LADIES &amp; GENTS MULTI TEE SINGLES</v>
      </c>
      <c r="D178" s="72">
        <f>'Jun 26'!D26</f>
        <v>0</v>
      </c>
      <c r="E178" s="5" t="str">
        <f>'Jun 26'!E26</f>
        <v>STB</v>
      </c>
      <c r="F178" s="5" t="str">
        <f>'Jun 26'!F26</f>
        <v>18H</v>
      </c>
      <c r="G178" s="5" t="str">
        <f>'Jun 26'!G26</f>
        <v>OP</v>
      </c>
      <c r="H178" s="8">
        <f>'Jun 26'!H27</f>
        <v>0</v>
      </c>
      <c r="I178" s="5">
        <f>'Jun 26'!I27</f>
        <v>0</v>
      </c>
      <c r="J178" s="7">
        <f>'Jun 26'!J27</f>
        <v>0</v>
      </c>
    </row>
    <row r="179" spans="1:10">
      <c r="A179" s="341">
        <f>'Jun 26'!A28</f>
        <v>46199</v>
      </c>
      <c r="B179" s="342">
        <f>'Jun 26'!B28</f>
        <v>46199</v>
      </c>
      <c r="C179" s="223">
        <f>'Jun 26'!C27</f>
        <v>0</v>
      </c>
      <c r="D179" s="5">
        <f>'Jun 26'!D27</f>
        <v>0</v>
      </c>
      <c r="E179" s="5">
        <f>'Jun 26'!E27</f>
        <v>0</v>
      </c>
      <c r="F179" s="5">
        <f>'Jun 26'!F27</f>
        <v>0</v>
      </c>
      <c r="G179" s="5">
        <f>'Jun 26'!G27</f>
        <v>0</v>
      </c>
      <c r="H179" s="8">
        <f>'Jun 26'!H28</f>
        <v>0</v>
      </c>
      <c r="I179" s="5">
        <f>'Jun 26'!I28</f>
        <v>0</v>
      </c>
      <c r="J179" s="7">
        <f>'Jun 26'!J28</f>
        <v>0</v>
      </c>
    </row>
    <row r="180" spans="1:10">
      <c r="A180" s="341">
        <f>'Jun 26'!A29</f>
        <v>46200</v>
      </c>
      <c r="B180" s="342">
        <f>'Jun 26'!B29</f>
        <v>46200</v>
      </c>
      <c r="C180" s="384">
        <f>'Jun 26'!C28</f>
        <v>0</v>
      </c>
      <c r="D180" s="77">
        <f>'Jun 26'!D28</f>
        <v>0</v>
      </c>
      <c r="E180" s="5">
        <f>'Jun 26'!E28</f>
        <v>0</v>
      </c>
      <c r="F180" s="5">
        <f>'Jun 26'!F28</f>
        <v>0</v>
      </c>
      <c r="G180" s="5">
        <f>'Jun 26'!G28</f>
        <v>0</v>
      </c>
      <c r="H180" s="8">
        <f>'Jun 26'!H29</f>
        <v>0</v>
      </c>
      <c r="I180" s="5">
        <f>'Jun 26'!I29</f>
        <v>0</v>
      </c>
      <c r="J180" s="7">
        <f>'Jun 26'!J29</f>
        <v>0</v>
      </c>
    </row>
    <row r="181" spans="1:10">
      <c r="A181" s="341">
        <f>'Jun 26'!A30</f>
        <v>46201</v>
      </c>
      <c r="B181" s="342">
        <f>'Jun 26'!B30</f>
        <v>46201</v>
      </c>
      <c r="C181" s="384" t="str">
        <f>'Jun 26'!C29</f>
        <v>MIDSUMMER CUP LADIES &amp; GENTS SINGLES COMBINED</v>
      </c>
      <c r="D181" s="79">
        <f>'Jun 26'!D29</f>
        <v>0</v>
      </c>
      <c r="E181" s="5" t="str">
        <f>'Jun 26'!E29</f>
        <v>STB</v>
      </c>
      <c r="F181" s="5" t="str">
        <f>'Jun 26'!F29</f>
        <v>18H</v>
      </c>
      <c r="G181" s="5" t="str">
        <f>'Jun 26'!G29</f>
        <v>CL</v>
      </c>
      <c r="H181" s="8">
        <f>'Jun 26'!H30</f>
        <v>0</v>
      </c>
      <c r="I181" s="5">
        <f>'Jun 26'!I30</f>
        <v>0</v>
      </c>
      <c r="J181" s="7">
        <f>'Jun 26'!J30</f>
        <v>0</v>
      </c>
    </row>
    <row r="182" spans="1:10">
      <c r="A182" s="341">
        <f>'Jun 26'!A31</f>
        <v>46202</v>
      </c>
      <c r="B182" s="342">
        <f>'Jun 26'!B31</f>
        <v>46202</v>
      </c>
      <c r="C182" s="223" t="str">
        <f>'Jun 26'!C30</f>
        <v xml:space="preserve">ETCHINGHAM CUP &amp; GOY QUALIFIER POY7 </v>
      </c>
      <c r="D182" s="79">
        <f>'Jun 26'!D30</f>
        <v>0</v>
      </c>
      <c r="E182" s="5" t="str">
        <f>'Jun 26'!E30</f>
        <v>STB</v>
      </c>
      <c r="F182" s="5" t="str">
        <f>'Jun 26'!F30</f>
        <v>18H</v>
      </c>
      <c r="G182" s="5" t="str">
        <f>'Jun 26'!G30</f>
        <v>CF</v>
      </c>
      <c r="H182" s="9" t="str">
        <f>'Jun 26'!H31</f>
        <v xml:space="preserve">THE ETCHINGHAM FAMILY </v>
      </c>
      <c r="I182" s="5">
        <f>'Jun 26'!I31</f>
        <v>0</v>
      </c>
      <c r="J182" s="7">
        <f>'Jun 26'!J31</f>
        <v>0</v>
      </c>
    </row>
    <row r="183" spans="1:10" ht="21.75" thickBot="1">
      <c r="A183" s="344">
        <f>'Jun 26'!A32</f>
        <v>46203</v>
      </c>
      <c r="B183" s="345">
        <f>'Jun 26'!B32</f>
        <v>46203</v>
      </c>
      <c r="C183" s="388">
        <f>'Jun 26'!C31</f>
        <v>0</v>
      </c>
      <c r="D183" s="355">
        <f>'Jun 26'!D31</f>
        <v>0</v>
      </c>
      <c r="E183" s="20">
        <f>'Jun 26'!E31</f>
        <v>0</v>
      </c>
      <c r="F183" s="20">
        <f>'Jun 26'!F31</f>
        <v>0</v>
      </c>
      <c r="G183" s="20">
        <f>'Jun 26'!G31</f>
        <v>0</v>
      </c>
      <c r="H183" s="21">
        <f>'Jun 26'!H32</f>
        <v>0</v>
      </c>
      <c r="I183" s="20">
        <f>'Jun 26'!I32</f>
        <v>0</v>
      </c>
      <c r="J183" s="23">
        <f>'Jun 26'!J32</f>
        <v>0</v>
      </c>
    </row>
    <row r="184" spans="1:10">
      <c r="A184" s="337">
        <f>'Jul 26'!A3</f>
        <v>46204</v>
      </c>
      <c r="B184" s="338">
        <f>'Jul 26'!B3</f>
        <v>46204</v>
      </c>
      <c r="C184" s="389" t="e">
        <f>'Jul 26'!#REF!</f>
        <v>#REF!</v>
      </c>
      <c r="D184" s="356" t="e">
        <f>'Jul 26'!#REF!</f>
        <v>#REF!</v>
      </c>
      <c r="E184" s="2" t="e">
        <f>'Jul 26'!#REF!</f>
        <v>#REF!</v>
      </c>
      <c r="F184" s="2" t="e">
        <f>'Jul 26'!#REF!</f>
        <v>#REF!</v>
      </c>
      <c r="G184" s="2" t="e">
        <f>'Jul 26'!#REF!</f>
        <v>#REF!</v>
      </c>
      <c r="H184" s="65">
        <f>'Jul 26'!H3</f>
        <v>0</v>
      </c>
      <c r="I184" s="51">
        <f>'Jul 26'!I3</f>
        <v>0</v>
      </c>
      <c r="J184" s="62">
        <f>'Jul 26'!J3</f>
        <v>0</v>
      </c>
    </row>
    <row r="185" spans="1:10">
      <c r="A185" s="341">
        <f>'Jul 26'!A4</f>
        <v>46205</v>
      </c>
      <c r="B185" s="342">
        <f>'Jul 26'!B4</f>
        <v>46205</v>
      </c>
      <c r="C185" s="223" t="str">
        <f>'Jul 26'!C3</f>
        <v>LADIES &amp; GENTS MULTI TEE SINGLES</v>
      </c>
      <c r="D185" s="80">
        <f>'Jul 26'!D3</f>
        <v>0</v>
      </c>
      <c r="E185" s="5" t="str">
        <f>'Jul 26'!E3</f>
        <v>STB</v>
      </c>
      <c r="F185" s="5" t="str">
        <f>'Jul 26'!F3</f>
        <v>18H</v>
      </c>
      <c r="G185" s="5" t="str">
        <f>'Jul 26'!G3</f>
        <v>OP</v>
      </c>
      <c r="H185" s="8">
        <f>'Jul 26'!H4</f>
        <v>0</v>
      </c>
      <c r="I185" s="5">
        <f>'Jul 26'!I4</f>
        <v>0</v>
      </c>
      <c r="J185" s="7">
        <f>'Jul 26'!J4</f>
        <v>0</v>
      </c>
    </row>
    <row r="186" spans="1:10">
      <c r="A186" s="341">
        <f>'Jul 26'!A5</f>
        <v>46206</v>
      </c>
      <c r="B186" s="342">
        <f>'Jul 26'!B5</f>
        <v>46206</v>
      </c>
      <c r="C186" s="223">
        <f>'Jul 26'!C4</f>
        <v>0</v>
      </c>
      <c r="D186" s="15">
        <f>'Jul 26'!D4</f>
        <v>0</v>
      </c>
      <c r="E186" s="5">
        <f>'Jul 26'!E4</f>
        <v>0</v>
      </c>
      <c r="F186" s="5">
        <f>'Jul 26'!F4</f>
        <v>0</v>
      </c>
      <c r="G186" s="5">
        <f>'Jul 26'!G4</f>
        <v>0</v>
      </c>
      <c r="H186" s="8">
        <f>'Jul 26'!H5</f>
        <v>0</v>
      </c>
      <c r="I186" s="5">
        <f>'Jul 26'!I5</f>
        <v>0</v>
      </c>
      <c r="J186" s="7">
        <f>'Jul 26'!J5</f>
        <v>0</v>
      </c>
    </row>
    <row r="187" spans="1:10">
      <c r="A187" s="341">
        <f>'Jul 26'!A6</f>
        <v>46207</v>
      </c>
      <c r="B187" s="342">
        <f>'Jul 26'!B6</f>
        <v>46207</v>
      </c>
      <c r="C187" s="223">
        <f>'Jul 26'!C5</f>
        <v>0</v>
      </c>
      <c r="D187" s="7">
        <f>'Jul 26'!D5</f>
        <v>0</v>
      </c>
      <c r="E187" s="5">
        <f>'Jul 26'!E5</f>
        <v>0</v>
      </c>
      <c r="F187" s="5">
        <f>'Jul 26'!F5</f>
        <v>0</v>
      </c>
      <c r="G187" s="5">
        <f>'Jul 26'!G5</f>
        <v>0</v>
      </c>
      <c r="H187" s="8">
        <f>'Jul 26'!H6</f>
        <v>0</v>
      </c>
      <c r="I187" s="5">
        <f>'Jul 26'!I6</f>
        <v>0</v>
      </c>
      <c r="J187" s="7">
        <f>'Jul 26'!J6</f>
        <v>0</v>
      </c>
    </row>
    <row r="188" spans="1:10">
      <c r="A188" s="341">
        <f>'Jul 26'!A7</f>
        <v>46208</v>
      </c>
      <c r="B188" s="342">
        <f>'Jul 26'!B7</f>
        <v>46208</v>
      </c>
      <c r="C188" s="223" t="str">
        <f>'Jul 26'!C6</f>
        <v>LADIES FOURBALL / GENTS FOURBALL</v>
      </c>
      <c r="D188" s="9">
        <f>'Jul 26'!D6</f>
        <v>0</v>
      </c>
      <c r="E188" s="5" t="str">
        <f>'Jul 26'!E6</f>
        <v>STB</v>
      </c>
      <c r="F188" s="5" t="str">
        <f>'Jul 26'!F6</f>
        <v>18H</v>
      </c>
      <c r="G188" s="5" t="str">
        <f>'Jul 26'!G6</f>
        <v>OP</v>
      </c>
      <c r="H188" s="8" t="str">
        <f>'Jul 26'!H7</f>
        <v>AZETS</v>
      </c>
      <c r="I188" s="5">
        <f>'Jul 26'!I7</f>
        <v>0</v>
      </c>
      <c r="J188" s="7">
        <f>'Jul 26'!J7</f>
        <v>0</v>
      </c>
    </row>
    <row r="189" spans="1:10">
      <c r="A189" s="341">
        <f>'Jul 26'!A8</f>
        <v>46209</v>
      </c>
      <c r="B189" s="342">
        <f>'Jul 26'!B8</f>
        <v>46209</v>
      </c>
      <c r="C189" s="223" t="str">
        <f>'Jul 26'!C7</f>
        <v xml:space="preserve">AMJ CUP GENTS SINGLES </v>
      </c>
      <c r="D189" s="7">
        <f>'Jul 26'!D7</f>
        <v>0</v>
      </c>
      <c r="E189" s="5" t="str">
        <f>'Jul 26'!E7</f>
        <v>STB</v>
      </c>
      <c r="F189" s="5" t="str">
        <f>'Jul 26'!F7</f>
        <v>18H</v>
      </c>
      <c r="G189" s="5" t="str">
        <f>'Jul 26'!G7</f>
        <v>CF</v>
      </c>
      <c r="H189" s="8">
        <f>'Jul 26'!H8</f>
        <v>0</v>
      </c>
      <c r="I189" s="5">
        <f>'Jul 26'!I8</f>
        <v>0</v>
      </c>
      <c r="J189" s="7">
        <f>'Jul 26'!J8</f>
        <v>0</v>
      </c>
    </row>
    <row r="190" spans="1:10">
      <c r="A190" s="341">
        <f>'Jul 26'!A9</f>
        <v>46210</v>
      </c>
      <c r="B190" s="342">
        <f>'Jul 26'!B9</f>
        <v>46210</v>
      </c>
      <c r="C190" s="223">
        <f>'Jul 26'!C8</f>
        <v>0</v>
      </c>
      <c r="D190" s="81">
        <f>'Jul 26'!D8</f>
        <v>0</v>
      </c>
      <c r="E190" s="5">
        <f>'Jul 26'!E8</f>
        <v>0</v>
      </c>
      <c r="F190" s="5">
        <f>'Jul 26'!F8</f>
        <v>0</v>
      </c>
      <c r="G190" s="5">
        <f>'Jul 26'!G8</f>
        <v>0</v>
      </c>
      <c r="H190" s="9" t="str">
        <f>'Jul 26'!H9</f>
        <v>AMJ FINANCE</v>
      </c>
      <c r="I190" s="5">
        <f>'Jul 26'!I9</f>
        <v>0</v>
      </c>
      <c r="J190" s="7">
        <f>'Jul 26'!J9</f>
        <v>0</v>
      </c>
    </row>
    <row r="191" spans="1:10">
      <c r="A191" s="341">
        <f>'Jul 26'!A10</f>
        <v>46211</v>
      </c>
      <c r="B191" s="342">
        <f>'Jul 26'!B10</f>
        <v>46211</v>
      </c>
      <c r="C191" s="223" t="str">
        <f>'Jul 26'!C9</f>
        <v>LADIES SINGLES GOY 8</v>
      </c>
      <c r="D191" s="9">
        <f>'Jul 26'!D9</f>
        <v>0</v>
      </c>
      <c r="E191" s="5" t="str">
        <f>'Jul 26'!E9</f>
        <v>STB</v>
      </c>
      <c r="F191" s="5" t="str">
        <f>'Jul 26'!F9</f>
        <v>18H</v>
      </c>
      <c r="G191" s="5" t="str">
        <f>'Jul 26'!G9</f>
        <v>CL</v>
      </c>
      <c r="H191" s="8">
        <f>'Jul 26'!H10</f>
        <v>0</v>
      </c>
      <c r="I191" s="5">
        <f>'Jul 26'!I10</f>
        <v>0</v>
      </c>
      <c r="J191" s="7">
        <f>'Jul 26'!J10</f>
        <v>0</v>
      </c>
    </row>
    <row r="192" spans="1:10">
      <c r="A192" s="341">
        <f>'Jul 26'!A11</f>
        <v>46212</v>
      </c>
      <c r="B192" s="342">
        <f>'Jul 26'!B11</f>
        <v>46212</v>
      </c>
      <c r="C192" s="223" t="str">
        <f>'Jul 26'!C10</f>
        <v>LADIES &amp; GENTS MULTI TEE SINGLES</v>
      </c>
      <c r="D192" s="10">
        <f>'Jul 26'!D10</f>
        <v>0</v>
      </c>
      <c r="E192" s="5" t="str">
        <f>'Jul 26'!E10</f>
        <v>STB</v>
      </c>
      <c r="F192" s="5" t="str">
        <f>'Jul 26'!F10</f>
        <v>18H</v>
      </c>
      <c r="G192" s="5" t="str">
        <f>'Jul 26'!G10</f>
        <v>OP</v>
      </c>
      <c r="H192" s="8">
        <f>'Jul 26'!H11</f>
        <v>0</v>
      </c>
      <c r="I192" s="5">
        <f>'Jul 26'!I11</f>
        <v>0</v>
      </c>
      <c r="J192" s="7">
        <f>'Jul 26'!J11</f>
        <v>0</v>
      </c>
    </row>
    <row r="193" spans="1:10">
      <c r="A193" s="341">
        <f>'Jul 26'!A12</f>
        <v>46213</v>
      </c>
      <c r="B193" s="342">
        <f>'Jul 26'!B12</f>
        <v>46213</v>
      </c>
      <c r="C193" s="223">
        <f>'Jul 26'!C11</f>
        <v>0</v>
      </c>
      <c r="D193" s="7">
        <f>'Jul 26'!D11</f>
        <v>0</v>
      </c>
      <c r="E193" s="5">
        <f>'Jul 26'!E11</f>
        <v>0</v>
      </c>
      <c r="F193" s="5">
        <f>'Jul 26'!F11</f>
        <v>0</v>
      </c>
      <c r="G193" s="5">
        <f>'Jul 26'!G11</f>
        <v>0</v>
      </c>
      <c r="H193" s="8">
        <f>'Jul 26'!H12</f>
        <v>0</v>
      </c>
      <c r="I193" s="5">
        <f>'Jul 26'!I12</f>
        <v>0</v>
      </c>
      <c r="J193" s="7">
        <f>'Jul 26'!J12</f>
        <v>0</v>
      </c>
    </row>
    <row r="194" spans="1:10">
      <c r="A194" s="341">
        <f>'Jul 26'!A13</f>
        <v>46214</v>
      </c>
      <c r="B194" s="342">
        <f>'Jul 26'!B13</f>
        <v>46214</v>
      </c>
      <c r="C194" s="223">
        <f>'Jul 26'!C12</f>
        <v>0</v>
      </c>
      <c r="D194" s="72">
        <f>'Jul 26'!D12</f>
        <v>0</v>
      </c>
      <c r="E194" s="5">
        <f>'Jul 26'!E12</f>
        <v>0</v>
      </c>
      <c r="F194" s="5">
        <f>'Jul 26'!F12</f>
        <v>0</v>
      </c>
      <c r="G194" s="5">
        <f>'Jul 26'!G12</f>
        <v>0</v>
      </c>
      <c r="H194" s="8">
        <f>'Jul 26'!H13</f>
        <v>0</v>
      </c>
      <c r="I194" s="5">
        <f>'Jul 26'!I13</f>
        <v>0</v>
      </c>
      <c r="J194" s="7">
        <f>'Jul 26'!J13</f>
        <v>0</v>
      </c>
    </row>
    <row r="195" spans="1:10">
      <c r="A195" s="341">
        <f>'Jul 26'!A14</f>
        <v>46215</v>
      </c>
      <c r="B195" s="342">
        <f>'Jul 26'!B14</f>
        <v>46215</v>
      </c>
      <c r="C195" s="386" t="str">
        <f>'Jul 26'!C13</f>
        <v>CAPTAIN Valerie Doyle's PRIZE SINGLES STROKES  GOY 9  (Medal)</v>
      </c>
      <c r="D195" s="9">
        <f>'Jul 26'!D13</f>
        <v>0</v>
      </c>
      <c r="E195" s="5" t="str">
        <f>'Jul 26'!E13</f>
        <v>STR</v>
      </c>
      <c r="F195" s="5" t="str">
        <f>'Jul 26'!F13</f>
        <v>18H</v>
      </c>
      <c r="G195" s="5" t="str">
        <f>'Jul 26'!G13</f>
        <v>CL</v>
      </c>
      <c r="H195" s="8">
        <f>'Jul 26'!H14</f>
        <v>0</v>
      </c>
      <c r="I195" s="5">
        <f>'Jul 26'!I14</f>
        <v>0</v>
      </c>
      <c r="J195" s="7">
        <f>'Jul 26'!J14</f>
        <v>0</v>
      </c>
    </row>
    <row r="196" spans="1:10">
      <c r="A196" s="341">
        <f>'Jul 26'!A15</f>
        <v>46216</v>
      </c>
      <c r="B196" s="342">
        <f>'Jul 26'!B15</f>
        <v>46216</v>
      </c>
      <c r="C196" s="223" t="str">
        <f>'Jul 26'!C14</f>
        <v>GENTS SINGLES POY8</v>
      </c>
      <c r="D196" s="7">
        <f>'Jul 26'!D14</f>
        <v>0</v>
      </c>
      <c r="E196" s="5" t="str">
        <f>'Jul 26'!E14</f>
        <v>STB</v>
      </c>
      <c r="F196" s="5" t="str">
        <f>'Jul 26'!F14</f>
        <v>18H</v>
      </c>
      <c r="G196" s="5" t="str">
        <f>'Jul 26'!G14</f>
        <v>OP</v>
      </c>
      <c r="H196" s="9" t="str">
        <f>'Jul 26'!H15</f>
        <v>CAPTAIN ANNE REDMOND</v>
      </c>
      <c r="I196" s="5" t="str">
        <f>'Jul 26'!I15</f>
        <v>BURROW</v>
      </c>
      <c r="J196" s="7">
        <f>'Jul 26'!J15</f>
        <v>0</v>
      </c>
    </row>
    <row r="197" spans="1:10">
      <c r="A197" s="341">
        <f>'Jul 26'!A16</f>
        <v>46217</v>
      </c>
      <c r="B197" s="342">
        <f>'Jul 26'!B16</f>
        <v>46217</v>
      </c>
      <c r="C197" s="223">
        <f>'Jul 26'!C15</f>
        <v>0</v>
      </c>
      <c r="D197" s="5">
        <f>'Jul 26'!D15</f>
        <v>0</v>
      </c>
      <c r="E197" s="5">
        <f>'Jul 26'!E15</f>
        <v>0</v>
      </c>
      <c r="F197" s="5">
        <f>'Jul 26'!F15</f>
        <v>0</v>
      </c>
      <c r="G197" s="5">
        <f>'Jul 26'!G15</f>
        <v>0</v>
      </c>
      <c r="H197" s="9">
        <f>'Jul 26'!H16</f>
        <v>0</v>
      </c>
      <c r="I197" s="10">
        <f>'Jul 26'!I16</f>
        <v>0</v>
      </c>
      <c r="J197" s="7">
        <f>'Jul 26'!J16</f>
        <v>0</v>
      </c>
    </row>
    <row r="198" spans="1:10">
      <c r="A198" s="341">
        <f>'Jul 26'!A17</f>
        <v>46218</v>
      </c>
      <c r="B198" s="342">
        <f>'Jul 26'!B17</f>
        <v>46218</v>
      </c>
      <c r="C198" s="223" t="str">
        <f>'Jul 26'!C16</f>
        <v>TEAM of 3 Reverse Waltzing Rumble</v>
      </c>
      <c r="D198" s="9">
        <f>'Jul 26'!D16</f>
        <v>0</v>
      </c>
      <c r="E198" s="5" t="str">
        <f>'Jul 26'!E16</f>
        <v>STB</v>
      </c>
      <c r="F198" s="5" t="str">
        <f>'Jul 26'!F16</f>
        <v>18H</v>
      </c>
      <c r="G198" s="5" t="str">
        <f>'Jul 26'!G16</f>
        <v>CL</v>
      </c>
      <c r="H198" s="8">
        <f>'Jul 26'!H17</f>
        <v>0</v>
      </c>
      <c r="I198" s="5">
        <f>'Jul 26'!I17</f>
        <v>0</v>
      </c>
      <c r="J198" s="7">
        <f>'Jul 26'!J17</f>
        <v>0</v>
      </c>
    </row>
    <row r="199" spans="1:10">
      <c r="A199" s="341">
        <f>'Jul 26'!A18</f>
        <v>46219</v>
      </c>
      <c r="B199" s="342">
        <f>'Jul 26'!B18</f>
        <v>46219</v>
      </c>
      <c r="C199" s="223" t="str">
        <f>'Jul 26'!C17</f>
        <v>LADIES &amp; GENTS MULTI TEE SINGLES</v>
      </c>
      <c r="D199" s="10">
        <f>'Jul 26'!D17</f>
        <v>0</v>
      </c>
      <c r="E199" s="5" t="str">
        <f>'Jul 26'!E17</f>
        <v>STB</v>
      </c>
      <c r="F199" s="5" t="str">
        <f>'Jul 26'!F17</f>
        <v>18H</v>
      </c>
      <c r="G199" s="5" t="str">
        <f>'Jul 26'!G17</f>
        <v>OP</v>
      </c>
      <c r="H199" s="8">
        <f>'Jul 26'!H18</f>
        <v>0</v>
      </c>
      <c r="I199" s="82">
        <f>'Jul 26'!I18</f>
        <v>0</v>
      </c>
      <c r="J199" s="7">
        <f>'Jul 26'!J18</f>
        <v>0</v>
      </c>
    </row>
    <row r="200" spans="1:10">
      <c r="A200" s="341">
        <f>'Jul 26'!A19</f>
        <v>46220</v>
      </c>
      <c r="B200" s="342">
        <f>'Jul 26'!B19</f>
        <v>46220</v>
      </c>
      <c r="C200" s="223">
        <f>'Jul 26'!C18</f>
        <v>0</v>
      </c>
      <c r="D200" s="7">
        <f>'Jul 26'!D18</f>
        <v>0</v>
      </c>
      <c r="E200" s="5">
        <f>'Jul 26'!E18</f>
        <v>0</v>
      </c>
      <c r="F200" s="5">
        <f>'Jul 26'!F18</f>
        <v>0</v>
      </c>
      <c r="G200" s="5">
        <f>'Jul 26'!G18</f>
        <v>0</v>
      </c>
      <c r="H200" s="8">
        <f>'Jul 26'!H19</f>
        <v>0</v>
      </c>
      <c r="I200" s="9">
        <f>'Jul 26'!I19</f>
        <v>0</v>
      </c>
      <c r="J200" s="7">
        <f>'Jul 26'!J19</f>
        <v>0</v>
      </c>
    </row>
    <row r="201" spans="1:10">
      <c r="A201" s="341">
        <f>'Jul 26'!A20</f>
        <v>46221</v>
      </c>
      <c r="B201" s="342">
        <f>'Jul 26'!B20</f>
        <v>46221</v>
      </c>
      <c r="C201" s="223">
        <f>'Jul 26'!C19</f>
        <v>0</v>
      </c>
      <c r="D201" s="7">
        <f>'Jul 26'!D19</f>
        <v>0</v>
      </c>
      <c r="E201" s="5">
        <f>'Jul 26'!E19</f>
        <v>0</v>
      </c>
      <c r="F201" s="5">
        <f>'Jul 26'!F19</f>
        <v>0</v>
      </c>
      <c r="G201" s="5">
        <f>'Jul 26'!G19</f>
        <v>0</v>
      </c>
      <c r="H201" s="8">
        <f>'Jul 26'!H20</f>
        <v>0</v>
      </c>
      <c r="I201" s="9">
        <f>'Jul 26'!I20</f>
        <v>0</v>
      </c>
      <c r="J201" s="7">
        <f>'Jul 26'!J20</f>
        <v>0</v>
      </c>
    </row>
    <row r="202" spans="1:10">
      <c r="A202" s="341">
        <f>'Jul 26'!A21</f>
        <v>46222</v>
      </c>
      <c r="B202" s="342">
        <f>'Jul 26'!B21</f>
        <v>46222</v>
      </c>
      <c r="C202" s="223" t="str">
        <f>'Jul 26'!C20</f>
        <v>LADIES FOURBALL / GENTS FOURBALL</v>
      </c>
      <c r="D202" s="9">
        <f>'Jul 26'!D20</f>
        <v>0</v>
      </c>
      <c r="E202" s="5" t="str">
        <f>'Jul 26'!E20</f>
        <v>STB</v>
      </c>
      <c r="F202" s="5" t="str">
        <f>'Jul 26'!F20</f>
        <v>18H</v>
      </c>
      <c r="G202" s="5" t="str">
        <f>'Jul 26'!G20</f>
        <v>OP</v>
      </c>
      <c r="H202" s="8" t="str">
        <f>'Jul 26'!H21</f>
        <v>AZETS</v>
      </c>
      <c r="I202" s="9">
        <f>'Jul 26'!I21</f>
        <v>0</v>
      </c>
      <c r="J202" s="7">
        <f>'Jul 26'!J21</f>
        <v>0</v>
      </c>
    </row>
    <row r="203" spans="1:10">
      <c r="A203" s="341">
        <f>'Jul 26'!A22</f>
        <v>46223</v>
      </c>
      <c r="B203" s="342">
        <f>'Jul 26'!B22</f>
        <v>46223</v>
      </c>
      <c r="C203" s="223" t="str">
        <f>'Jul 26'!C21</f>
        <v>INTERMEDIATE SCRATCH CUP 
(H'CAP Index 8.5 - 16.4 White Tees)</v>
      </c>
      <c r="D203" s="7">
        <f>'Jul 26'!D21</f>
        <v>0</v>
      </c>
      <c r="E203" s="5" t="str">
        <f>'Jul 26'!E21</f>
        <v>STR</v>
      </c>
      <c r="F203" s="5" t="str">
        <f>'Jul 26'!F21</f>
        <v>18H</v>
      </c>
      <c r="G203" s="5" t="str">
        <f>'Jul 26'!G21</f>
        <v>OP</v>
      </c>
      <c r="H203" s="9" t="str">
        <f>'Jul 26'!H22</f>
        <v>THE STAFFORD FAMILY</v>
      </c>
      <c r="I203" s="82" t="str">
        <f>'Jul 26'!I22</f>
        <v>BURROW</v>
      </c>
      <c r="J203" s="7">
        <f>'Jul 26'!J22</f>
        <v>0</v>
      </c>
    </row>
    <row r="204" spans="1:10">
      <c r="A204" s="341">
        <f>'Jul 26'!A23</f>
        <v>46224</v>
      </c>
      <c r="B204" s="342">
        <f>'Jul 26'!B23</f>
        <v>46224</v>
      </c>
      <c r="C204" s="384">
        <f>'Jul 26'!C22</f>
        <v>0</v>
      </c>
      <c r="D204" s="81">
        <f>'Jul 26'!D22</f>
        <v>0</v>
      </c>
      <c r="E204" s="5">
        <f>'Jul 26'!E22</f>
        <v>0</v>
      </c>
      <c r="F204" s="5">
        <f>'Jul 26'!F22</f>
        <v>0</v>
      </c>
      <c r="G204" s="5">
        <f>'Jul 26'!G22</f>
        <v>0</v>
      </c>
      <c r="H204" s="9" t="str">
        <f>'Jul 26'!H23</f>
        <v>JOYCES EXPERT</v>
      </c>
      <c r="I204" s="82">
        <f>'Jul 26'!I23</f>
        <v>0</v>
      </c>
      <c r="J204" s="7">
        <f>'Jul 26'!J23</f>
        <v>0</v>
      </c>
    </row>
    <row r="205" spans="1:10">
      <c r="A205" s="341">
        <f>'Jul 26'!A24</f>
        <v>46225</v>
      </c>
      <c r="B205" s="342">
        <f>'Jul 26'!B24</f>
        <v>46225</v>
      </c>
      <c r="C205" s="386" t="str">
        <f>'Jul 26'!C23</f>
        <v>LADIES SINGLES GOY 10</v>
      </c>
      <c r="D205" s="11">
        <f>'Jul 26'!D23</f>
        <v>0</v>
      </c>
      <c r="E205" s="5" t="str">
        <f>'Jul 26'!E23</f>
        <v>STB</v>
      </c>
      <c r="F205" s="5" t="str">
        <f>'Jul 26'!F23</f>
        <v>18H</v>
      </c>
      <c r="G205" s="5" t="str">
        <f>'Jul 26'!G23</f>
        <v>CL</v>
      </c>
      <c r="H205" s="8">
        <f>'Jul 26'!H24</f>
        <v>0</v>
      </c>
      <c r="I205" s="5">
        <f>'Jul 26'!I24</f>
        <v>0</v>
      </c>
      <c r="J205" s="7">
        <f>'Jul 26'!J24</f>
        <v>0</v>
      </c>
    </row>
    <row r="206" spans="1:10">
      <c r="A206" s="341">
        <f>'Jul 26'!A25</f>
        <v>46226</v>
      </c>
      <c r="B206" s="342">
        <f>'Jul 26'!B25</f>
        <v>46226</v>
      </c>
      <c r="C206" s="223" t="str">
        <f>'Jul 26'!C24</f>
        <v>LADIES &amp; GENTS MULTI TEE SINGLES</v>
      </c>
      <c r="D206" s="8">
        <f>'Jul 26'!D24</f>
        <v>0</v>
      </c>
      <c r="E206" s="5" t="str">
        <f>'Jul 26'!E24</f>
        <v>STB</v>
      </c>
      <c r="F206" s="5" t="str">
        <f>'Jul 26'!F24</f>
        <v>18H</v>
      </c>
      <c r="G206" s="5" t="str">
        <f>'Jul 26'!G24</f>
        <v>OP</v>
      </c>
      <c r="H206" s="8">
        <f>'Jul 26'!H25</f>
        <v>0</v>
      </c>
      <c r="I206" s="76">
        <f>'Jul 26'!I25</f>
        <v>0</v>
      </c>
      <c r="J206" s="7">
        <f>'Jul 26'!J25</f>
        <v>0</v>
      </c>
    </row>
    <row r="207" spans="1:10">
      <c r="A207" s="341">
        <f>'Jul 26'!A26</f>
        <v>46227</v>
      </c>
      <c r="B207" s="342">
        <f>'Jul 26'!B26</f>
        <v>46227</v>
      </c>
      <c r="C207" s="223">
        <f>'Jul 26'!C25</f>
        <v>0</v>
      </c>
      <c r="D207" s="8">
        <f>'Jul 26'!D25</f>
        <v>0</v>
      </c>
      <c r="E207" s="5">
        <f>'Jul 26'!E25</f>
        <v>0</v>
      </c>
      <c r="F207" s="5">
        <f>'Jul 26'!F25</f>
        <v>0</v>
      </c>
      <c r="G207" s="5">
        <f>'Jul 26'!G25</f>
        <v>0</v>
      </c>
      <c r="H207" s="8">
        <f>'Jul 26'!H26</f>
        <v>0</v>
      </c>
      <c r="I207" s="76">
        <f>'Jul 26'!I26</f>
        <v>0</v>
      </c>
      <c r="J207" s="7">
        <f>'Jul 26'!J26</f>
        <v>0</v>
      </c>
    </row>
    <row r="208" spans="1:10">
      <c r="A208" s="341">
        <f>'Jul 26'!A27</f>
        <v>46228</v>
      </c>
      <c r="B208" s="342">
        <f>'Jul 26'!B27</f>
        <v>46228</v>
      </c>
      <c r="C208" s="223" t="str">
        <f>'Jul 26'!C26</f>
        <v>RCDA Classic</v>
      </c>
      <c r="D208" s="8">
        <f>'Jul 26'!D26</f>
        <v>0</v>
      </c>
      <c r="E208" s="5">
        <f>'Jul 26'!E26</f>
        <v>0</v>
      </c>
      <c r="F208" s="5">
        <f>'Jul 26'!F26</f>
        <v>0</v>
      </c>
      <c r="G208" s="5">
        <f>'Jul 26'!G26</f>
        <v>0</v>
      </c>
      <c r="H208" s="8">
        <f>'Jul 26'!H27</f>
        <v>0</v>
      </c>
      <c r="I208" s="76">
        <f>'Jul 26'!I27</f>
        <v>0</v>
      </c>
      <c r="J208" s="7">
        <f>'Jul 26'!J27</f>
        <v>0</v>
      </c>
    </row>
    <row r="209" spans="1:10">
      <c r="A209" s="341">
        <f>'Jul 26'!A28</f>
        <v>46229</v>
      </c>
      <c r="B209" s="342">
        <f>'Jul 26'!B28</f>
        <v>46229</v>
      </c>
      <c r="C209" s="223" t="str">
        <f>'Jul 26'!C27</f>
        <v>LADIES SINGLES / GENTS SINGLES</v>
      </c>
      <c r="D209" s="8">
        <f>'Jul 26'!D27</f>
        <v>0</v>
      </c>
      <c r="E209" s="5" t="str">
        <f>'Jul 26'!E27</f>
        <v>STB</v>
      </c>
      <c r="F209" s="5" t="str">
        <f>'Jul 26'!F27</f>
        <v>18H</v>
      </c>
      <c r="G209" s="5" t="str">
        <f>'Jul 26'!G27</f>
        <v>OP</v>
      </c>
      <c r="H209" s="8">
        <f>'Jul 26'!H28</f>
        <v>0</v>
      </c>
      <c r="I209" s="76" t="str">
        <f>'Jul 26'!I28</f>
        <v>Charity</v>
      </c>
      <c r="J209" s="7">
        <f>'Jul 26'!J28</f>
        <v>0</v>
      </c>
    </row>
    <row r="210" spans="1:10">
      <c r="A210" s="341">
        <f>'Jul 26'!A29</f>
        <v>46230</v>
      </c>
      <c r="B210" s="342">
        <f>'Jul 26'!B29</f>
        <v>46230</v>
      </c>
      <c r="C210" s="223" t="str">
        <f>'Jul 26'!C28</f>
        <v xml:space="preserve"> GENTS MEDAL (GAYNOR/HOGAN CUPS) 4</v>
      </c>
      <c r="D210" s="8">
        <f>'Jul 26'!D28</f>
        <v>0</v>
      </c>
      <c r="E210" s="5" t="str">
        <f>'Jul 26'!E28</f>
        <v>STR/STB</v>
      </c>
      <c r="F210" s="5" t="str">
        <f>'Jul 26'!F28</f>
        <v>18H</v>
      </c>
      <c r="G210" s="5" t="str">
        <f>'Jul 26'!G28</f>
        <v>CL</v>
      </c>
      <c r="H210" s="8">
        <f>'Jul 26'!H29</f>
        <v>0</v>
      </c>
      <c r="I210" s="76">
        <f>'Jul 26'!I29</f>
        <v>0</v>
      </c>
      <c r="J210" s="7">
        <f>'Jul 26'!J29</f>
        <v>0</v>
      </c>
    </row>
    <row r="211" spans="1:10">
      <c r="A211" s="341">
        <f>'Jul 26'!A30</f>
        <v>46231</v>
      </c>
      <c r="B211" s="342">
        <f>'Jul 26'!B30</f>
        <v>46231</v>
      </c>
      <c r="C211" s="223" t="str">
        <f>'Jul 26'!C29</f>
        <v>LADIES OPEN WEEK SINGLES</v>
      </c>
      <c r="D211" s="8">
        <f>'Jul 26'!D29</f>
        <v>0</v>
      </c>
      <c r="E211" s="5" t="str">
        <f>'Jul 26'!E29</f>
        <v>STB</v>
      </c>
      <c r="F211" s="5" t="str">
        <f>'Jul 26'!F29</f>
        <v>18H</v>
      </c>
      <c r="G211" s="5" t="str">
        <f>'Jul 26'!G29</f>
        <v>OP</v>
      </c>
      <c r="H211" s="12" t="str">
        <f>'Jul 26'!H30</f>
        <v xml:space="preserve">JOHN KEANE </v>
      </c>
      <c r="I211" s="19">
        <f>'Jul 26'!I30</f>
        <v>0</v>
      </c>
      <c r="J211" s="7">
        <f>'Jul 26'!J30</f>
        <v>0</v>
      </c>
    </row>
    <row r="212" spans="1:10">
      <c r="A212" s="341">
        <f>'Jul 26'!A31</f>
        <v>46232</v>
      </c>
      <c r="B212" s="342">
        <f>'Jul 26'!B31</f>
        <v>46232</v>
      </c>
      <c r="C212" s="223" t="str">
        <f>'Jul 26'!C30</f>
        <v>LADIES OPEN WEEK FOURBALL</v>
      </c>
      <c r="D212" s="9">
        <f>'Jul 26'!D30</f>
        <v>0</v>
      </c>
      <c r="E212" s="5" t="str">
        <f>'Jul 26'!E30</f>
        <v>STB</v>
      </c>
      <c r="F212" s="5" t="str">
        <f>'Jul 26'!F30</f>
        <v>18H</v>
      </c>
      <c r="G212" s="5" t="str">
        <f>'Jul 26'!G30</f>
        <v>OP</v>
      </c>
      <c r="H212" s="9" t="str">
        <f>'Jul 26'!H31</f>
        <v>DES MURPHY (SUPERVALU)</v>
      </c>
      <c r="I212" s="76">
        <f>'Jul 26'!I31</f>
        <v>0</v>
      </c>
      <c r="J212" s="7">
        <f>'Jul 26'!J31</f>
        <v>0</v>
      </c>
    </row>
    <row r="213" spans="1:10">
      <c r="A213" s="341">
        <f>'Jul 26'!A32</f>
        <v>46233</v>
      </c>
      <c r="B213" s="342">
        <f>'Jul 26'!B32</f>
        <v>46233</v>
      </c>
      <c r="C213" s="223" t="str">
        <f>'Jul 26'!C31</f>
        <v>MIXED FOURBALL</v>
      </c>
      <c r="D213" s="10">
        <f>'Jul 26'!D31</f>
        <v>0</v>
      </c>
      <c r="E213" s="5" t="str">
        <f>'Jul 26'!E31</f>
        <v>STB</v>
      </c>
      <c r="F213" s="5" t="str">
        <f>'Jul 26'!F31</f>
        <v>18H</v>
      </c>
      <c r="G213" s="5" t="str">
        <f>'Jul 26'!G31</f>
        <v>OP</v>
      </c>
      <c r="H213" s="9" t="str">
        <f>'Jul 26'!H32</f>
        <v>BERNIE WRIGHT</v>
      </c>
      <c r="I213" s="76">
        <f>'Jul 26'!I32</f>
        <v>0</v>
      </c>
      <c r="J213" s="7">
        <f>'Jul 26'!J32</f>
        <v>0</v>
      </c>
    </row>
    <row r="214" spans="1:10" ht="21.75" thickBot="1">
      <c r="A214" s="344">
        <f>'Jul 26'!A33</f>
        <v>46234</v>
      </c>
      <c r="B214" s="345">
        <f>'Jul 26'!B33</f>
        <v>46234</v>
      </c>
      <c r="C214" s="385" t="str">
        <f>'Jul 26'!C32</f>
        <v>LADIES OPEN WEEK TEAM OF 3</v>
      </c>
      <c r="D214" s="83">
        <f>'Jul 26'!D32</f>
        <v>0</v>
      </c>
      <c r="E214" s="20" t="str">
        <f>'Jul 26'!E32</f>
        <v>STB</v>
      </c>
      <c r="F214" s="20" t="str">
        <f>'Jul 26'!F32</f>
        <v>18H</v>
      </c>
      <c r="G214" s="20" t="str">
        <f>'Jul 26'!G32</f>
        <v>OP</v>
      </c>
      <c r="H214" s="21" t="str">
        <f>'Jul 26'!H33</f>
        <v xml:space="preserve">ROSSLARE PHARMACY </v>
      </c>
      <c r="I214" s="83">
        <f>'Jul 26'!I33</f>
        <v>0</v>
      </c>
      <c r="J214" s="23">
        <f>'Jul 26'!J33</f>
        <v>0</v>
      </c>
    </row>
    <row r="215" spans="1:10">
      <c r="A215" s="337">
        <f>'Aug 26'!A3</f>
        <v>46235</v>
      </c>
      <c r="B215" s="338">
        <f>'Aug 26'!B3</f>
        <v>46235</v>
      </c>
      <c r="C215" s="383" t="e">
        <f>'Aug 26'!#REF!</f>
        <v>#REF!</v>
      </c>
      <c r="D215" s="357" t="e">
        <f>'Aug 26'!#REF!</f>
        <v>#REF!</v>
      </c>
      <c r="E215" s="2" t="e">
        <f>'Aug 26'!#REF!</f>
        <v>#REF!</v>
      </c>
      <c r="F215" s="2" t="e">
        <f>'Aug 26'!#REF!</f>
        <v>#REF!</v>
      </c>
      <c r="G215" s="2" t="e">
        <f>'Aug 26'!#REF!</f>
        <v>#REF!</v>
      </c>
      <c r="H215" s="3" t="str">
        <f>'Aug 26'!H3</f>
        <v xml:space="preserve">JOYCE'S EXPERT </v>
      </c>
      <c r="I215" s="65">
        <f>'Aug 26'!I3</f>
        <v>0</v>
      </c>
      <c r="J215" s="65">
        <f>'Aug 26'!J3</f>
        <v>0</v>
      </c>
    </row>
    <row r="216" spans="1:10">
      <c r="A216" s="341">
        <f>'Aug 26'!A4</f>
        <v>46236</v>
      </c>
      <c r="B216" s="342">
        <f>'Aug 26'!B4</f>
        <v>46236</v>
      </c>
      <c r="C216" s="223" t="str">
        <f>'Aug 26'!C3</f>
        <v xml:space="preserve">GENTS OPEN WEEK FOURBALL </v>
      </c>
      <c r="D216" s="76">
        <f>'Aug 26'!D3</f>
        <v>0</v>
      </c>
      <c r="E216" s="5" t="str">
        <f>'Aug 26'!E3</f>
        <v>STB</v>
      </c>
      <c r="F216" s="5" t="str">
        <f>'Aug 26'!F3</f>
        <v>18H</v>
      </c>
      <c r="G216" s="5" t="str">
        <f>'Aug 26'!G3</f>
        <v>OP</v>
      </c>
      <c r="H216" s="9" t="str">
        <f>'Aug 26'!H4</f>
        <v xml:space="preserve">MENTON/HANRATTY </v>
      </c>
      <c r="I216" s="8">
        <f>'Aug 26'!I4</f>
        <v>0</v>
      </c>
      <c r="J216" s="8">
        <f>'Aug 26'!J4</f>
        <v>0</v>
      </c>
    </row>
    <row r="217" spans="1:10">
      <c r="A217" s="341">
        <f>'Aug 26'!A5</f>
        <v>46237</v>
      </c>
      <c r="B217" s="342">
        <f>'Aug 26'!B5</f>
        <v>46237</v>
      </c>
      <c r="C217" s="223" t="str">
        <f>'Aug 26'!C4</f>
        <v>GENTS OPEN WEEK SINGLES</v>
      </c>
      <c r="D217" s="76">
        <f>'Aug 26'!D4</f>
        <v>0</v>
      </c>
      <c r="E217" s="5" t="str">
        <f>'Aug 26'!E4</f>
        <v>STB</v>
      </c>
      <c r="F217" s="5" t="str">
        <f>'Aug 26'!F4</f>
        <v>18H</v>
      </c>
      <c r="G217" s="5" t="str">
        <f>'Aug 26'!G4</f>
        <v>OP</v>
      </c>
      <c r="H217" s="9" t="str">
        <f>'Aug 26'!H5</f>
        <v>PETITTS (SUPERVALU)</v>
      </c>
      <c r="I217" s="8">
        <f>'Aug 26'!I5</f>
        <v>0</v>
      </c>
      <c r="J217" s="8">
        <f>'Aug 26'!J5</f>
        <v>0</v>
      </c>
    </row>
    <row r="218" spans="1:10">
      <c r="A218" s="341">
        <f>'Aug 26'!A6</f>
        <v>46238</v>
      </c>
      <c r="B218" s="342">
        <f>'Aug 26'!B6</f>
        <v>46238</v>
      </c>
      <c r="C218" s="223" t="str">
        <f>'Aug 26'!C5</f>
        <v>GENTS OPEN WEEK SINGLES</v>
      </c>
      <c r="D218" s="76">
        <f>'Aug 26'!D5</f>
        <v>0</v>
      </c>
      <c r="E218" s="5" t="str">
        <f>'Aug 26'!E5</f>
        <v>STB</v>
      </c>
      <c r="F218" s="5" t="str">
        <f>'Aug 26'!F5</f>
        <v>18H</v>
      </c>
      <c r="G218" s="5" t="str">
        <f>'Aug 26'!G5</f>
        <v>OP</v>
      </c>
      <c r="H218" s="9" t="str">
        <f>'Aug 26'!H6</f>
        <v>CARLOW BREWING</v>
      </c>
      <c r="I218" s="8">
        <f>'Aug 26'!I6</f>
        <v>0</v>
      </c>
      <c r="J218" s="8">
        <f>'Aug 26'!J6</f>
        <v>0</v>
      </c>
    </row>
    <row r="219" spans="1:10">
      <c r="A219" s="341">
        <f>'Aug 26'!A7</f>
        <v>46239</v>
      </c>
      <c r="B219" s="342">
        <f>'Aug 26'!B7</f>
        <v>46239</v>
      </c>
      <c r="C219" s="223" t="str">
        <f>'Aug 26'!C6</f>
        <v>ANY COMBO FOURBALL</v>
      </c>
      <c r="D219" s="76">
        <f>'Aug 26'!D6</f>
        <v>0</v>
      </c>
      <c r="E219" s="5" t="str">
        <f>'Aug 26'!E6</f>
        <v>STB</v>
      </c>
      <c r="F219" s="5" t="str">
        <f>'Aug 26'!F6</f>
        <v>18H</v>
      </c>
      <c r="G219" s="5" t="str">
        <f>'Aug 26'!G6</f>
        <v>OP</v>
      </c>
      <c r="H219" s="9" t="str">
        <f>'Aug 26'!H7</f>
        <v>SENATOR WINDOWS</v>
      </c>
      <c r="I219" s="5" t="str">
        <f>'Aug 26'!I7</f>
        <v>AUGUST BANK HOLIDAY</v>
      </c>
      <c r="J219" s="84">
        <f>'Aug 26'!J7</f>
        <v>0</v>
      </c>
    </row>
    <row r="220" spans="1:10">
      <c r="A220" s="341">
        <f>'Aug 26'!A8</f>
        <v>46240</v>
      </c>
      <c r="B220" s="342">
        <f>'Aug 26'!B8</f>
        <v>46240</v>
      </c>
      <c r="C220" s="223" t="str">
        <f>'Aug 26'!C7</f>
        <v>GENTS OPEN WEEK SINGLES</v>
      </c>
      <c r="D220" s="76">
        <f>'Aug 26'!D7</f>
        <v>0</v>
      </c>
      <c r="E220" s="5" t="str">
        <f>'Aug 26'!E7</f>
        <v>STB</v>
      </c>
      <c r="F220" s="5" t="str">
        <f>'Aug 26'!F7</f>
        <v>18H</v>
      </c>
      <c r="G220" s="5" t="str">
        <f>'Aug 26'!G7</f>
        <v>OP</v>
      </c>
      <c r="H220" s="9" t="str">
        <f>'Aug 26'!H8</f>
        <v>BOLANDS</v>
      </c>
      <c r="I220" s="8">
        <f>'Aug 26'!I8</f>
        <v>0</v>
      </c>
      <c r="J220" s="8">
        <f>'Aug 26'!J8</f>
        <v>0</v>
      </c>
    </row>
    <row r="221" spans="1:10">
      <c r="A221" s="341">
        <f>'Aug 26'!A9</f>
        <v>46241</v>
      </c>
      <c r="B221" s="342">
        <f>'Aug 26'!B9</f>
        <v>46241</v>
      </c>
      <c r="C221" s="223" t="str">
        <f>'Aug 26'!C8</f>
        <v xml:space="preserve">GENTS OPEN WEEK  FOURBALL </v>
      </c>
      <c r="D221" s="76">
        <f>'Aug 26'!D8</f>
        <v>0</v>
      </c>
      <c r="E221" s="5" t="str">
        <f>'Aug 26'!E8</f>
        <v>STB</v>
      </c>
      <c r="F221" s="5" t="str">
        <f>'Aug 26'!F8</f>
        <v>18H</v>
      </c>
      <c r="G221" s="5" t="str">
        <f>'Aug 26'!G8</f>
        <v>OP</v>
      </c>
      <c r="H221" s="9" t="str">
        <f>'Aug 26'!H9</f>
        <v xml:space="preserve">KELLY'S </v>
      </c>
      <c r="I221" s="8">
        <f>'Aug 26'!I9</f>
        <v>0</v>
      </c>
      <c r="J221" s="8">
        <f>'Aug 26'!J9</f>
        <v>0</v>
      </c>
    </row>
    <row r="222" spans="1:10">
      <c r="A222" s="341">
        <f>'Aug 26'!A10</f>
        <v>46242</v>
      </c>
      <c r="B222" s="342">
        <f>'Aug 26'!B10</f>
        <v>46242</v>
      </c>
      <c r="C222" s="223" t="str">
        <f>'Aug 26'!C9</f>
        <v xml:space="preserve">TEAM OF FOUR ANY COMBO </v>
      </c>
      <c r="D222" s="7">
        <f>'Aug 26'!D9</f>
        <v>0</v>
      </c>
      <c r="E222" s="5" t="str">
        <f>'Aug 26'!E9</f>
        <v>STB</v>
      </c>
      <c r="F222" s="5" t="str">
        <f>'Aug 26'!F9</f>
        <v>18H</v>
      </c>
      <c r="G222" s="5" t="str">
        <f>'Aug 26'!G9</f>
        <v>OP</v>
      </c>
      <c r="H222" s="9" t="str">
        <f>'Aug 26'!H10</f>
        <v>ROCHE FREIGHT</v>
      </c>
      <c r="I222" s="8">
        <f>'Aug 26'!I10</f>
        <v>0</v>
      </c>
      <c r="J222" s="8">
        <f>'Aug 26'!J10</f>
        <v>0</v>
      </c>
    </row>
    <row r="223" spans="1:10">
      <c r="A223" s="341">
        <f>'Aug 26'!A11</f>
        <v>46243</v>
      </c>
      <c r="B223" s="342">
        <f>'Aug 26'!B11</f>
        <v>46243</v>
      </c>
      <c r="C223" s="223" t="str">
        <f>'Aug 26'!C10</f>
        <v xml:space="preserve">GENTS OPEN WEEK FOURBALL </v>
      </c>
      <c r="D223" s="9">
        <f>'Aug 26'!D10</f>
        <v>0</v>
      </c>
      <c r="E223" s="5" t="str">
        <f>'Aug 26'!E10</f>
        <v>STB</v>
      </c>
      <c r="F223" s="5" t="str">
        <f>'Aug 26'!F10</f>
        <v>18H</v>
      </c>
      <c r="G223" s="5" t="str">
        <f>'Aug 26'!G10</f>
        <v>OP</v>
      </c>
      <c r="H223" s="9" t="str">
        <f>'Aug 26'!H11</f>
        <v>SUNTORY</v>
      </c>
      <c r="I223" s="8">
        <f>'Aug 26'!I11</f>
        <v>0</v>
      </c>
      <c r="J223" s="8">
        <f>'Aug 26'!J11</f>
        <v>0</v>
      </c>
    </row>
    <row r="224" spans="1:10">
      <c r="A224" s="341">
        <f>'Aug 26'!A12</f>
        <v>46244</v>
      </c>
      <c r="B224" s="342">
        <f>'Aug 26'!B12</f>
        <v>46244</v>
      </c>
      <c r="C224" s="223" t="str">
        <f>'Aug 26'!C11</f>
        <v>GENTS SINGLES (Not Open Week)</v>
      </c>
      <c r="D224" s="9">
        <f>'Aug 26'!D11</f>
        <v>0</v>
      </c>
      <c r="E224" s="5" t="str">
        <f>'Aug 26'!E11</f>
        <v>STB</v>
      </c>
      <c r="F224" s="5" t="str">
        <f>'Aug 26'!F11</f>
        <v>18H</v>
      </c>
      <c r="G224" s="5" t="str">
        <f>'Aug 26'!G11</f>
        <v>OP</v>
      </c>
      <c r="H224" s="9" t="str">
        <f>'Aug 26'!H12</f>
        <v>TBC</v>
      </c>
      <c r="I224" s="8">
        <f>'Aug 26'!I12</f>
        <v>0</v>
      </c>
      <c r="J224" s="8">
        <f>'Aug 26'!J12</f>
        <v>0</v>
      </c>
    </row>
    <row r="225" spans="1:10">
      <c r="A225" s="341">
        <f>'Aug 26'!A13</f>
        <v>46245</v>
      </c>
      <c r="B225" s="342">
        <f>'Aug 26'!B13</f>
        <v>46245</v>
      </c>
      <c r="C225" s="223">
        <f>'Aug 26'!C12</f>
        <v>0</v>
      </c>
      <c r="D225" s="10">
        <f>'Aug 26'!D12</f>
        <v>0</v>
      </c>
      <c r="E225" s="5">
        <f>'Aug 26'!E12</f>
        <v>0</v>
      </c>
      <c r="F225" s="5">
        <f>'Aug 26'!F12</f>
        <v>0</v>
      </c>
      <c r="G225" s="5">
        <f>'Aug 26'!G12</f>
        <v>0</v>
      </c>
      <c r="H225" s="9" t="str">
        <f>'Aug 26'!H13</f>
        <v>WINES DIRECT</v>
      </c>
      <c r="I225" s="8">
        <f>'Aug 26'!I13</f>
        <v>0</v>
      </c>
      <c r="J225" s="8">
        <f>'Aug 26'!J13</f>
        <v>0</v>
      </c>
    </row>
    <row r="226" spans="1:10">
      <c r="A226" s="341">
        <f>'Aug 26'!A14</f>
        <v>46246</v>
      </c>
      <c r="B226" s="342">
        <f>'Aug 26'!B14</f>
        <v>46246</v>
      </c>
      <c r="C226" s="223" t="str">
        <f>'Aug 26'!C13</f>
        <v>PRESIDENT Pat Kinsella's PRIZE to the Ladies GOY 11</v>
      </c>
      <c r="D226" s="9">
        <f>'Aug 26'!D13</f>
        <v>0</v>
      </c>
      <c r="E226" s="5" t="str">
        <f>'Aug 26'!E13</f>
        <v>STR</v>
      </c>
      <c r="F226" s="5" t="str">
        <f>'Aug 26'!F13</f>
        <v>18H</v>
      </c>
      <c r="G226" s="5" t="str">
        <f>'Aug 26'!G13</f>
        <v>CL</v>
      </c>
      <c r="H226" s="8">
        <f>'Aug 26'!H14</f>
        <v>0</v>
      </c>
      <c r="I226" s="8">
        <f>'Aug 26'!I14</f>
        <v>0</v>
      </c>
      <c r="J226" s="8">
        <f>'Aug 26'!J14</f>
        <v>0</v>
      </c>
    </row>
    <row r="227" spans="1:10">
      <c r="A227" s="341">
        <f>'Aug 26'!A15</f>
        <v>46247</v>
      </c>
      <c r="B227" s="342">
        <f>'Aug 26'!B15</f>
        <v>46247</v>
      </c>
      <c r="C227" s="223" t="str">
        <f>'Aug 26'!C14</f>
        <v>LADIES &amp; GENTS MULTI TEE SINGLES</v>
      </c>
      <c r="D227" s="10">
        <f>'Aug 26'!D14</f>
        <v>0</v>
      </c>
      <c r="E227" s="5" t="str">
        <f>'Aug 26'!E14</f>
        <v>STB</v>
      </c>
      <c r="F227" s="5" t="str">
        <f>'Aug 26'!F14</f>
        <v>18H</v>
      </c>
      <c r="G227" s="5" t="str">
        <f>'Aug 26'!G14</f>
        <v>OP</v>
      </c>
      <c r="H227" s="9" t="str">
        <f>'Aug 26'!H15</f>
        <v>President JOHN HOWARD</v>
      </c>
      <c r="I227" s="12">
        <f>'Aug 26'!I15</f>
        <v>0</v>
      </c>
      <c r="J227" s="8">
        <f>'Aug 26'!J15</f>
        <v>0</v>
      </c>
    </row>
    <row r="228" spans="1:10">
      <c r="A228" s="341">
        <f>'Aug 26'!A16</f>
        <v>46248</v>
      </c>
      <c r="B228" s="342">
        <f>'Aug 26'!B16</f>
        <v>46248</v>
      </c>
      <c r="C228" s="223">
        <f>'Aug 26'!C15</f>
        <v>0</v>
      </c>
      <c r="D228" s="9">
        <f>'Aug 26'!D15</f>
        <v>0</v>
      </c>
      <c r="E228" s="5">
        <f>'Aug 26'!E15</f>
        <v>0</v>
      </c>
      <c r="F228" s="5">
        <f>'Aug 26'!F15</f>
        <v>0</v>
      </c>
      <c r="G228" s="5">
        <f>'Aug 26'!G15</f>
        <v>0</v>
      </c>
      <c r="H228" s="8">
        <f>'Aug 26'!H16</f>
        <v>0</v>
      </c>
      <c r="I228" s="8">
        <f>'Aug 26'!I16</f>
        <v>0</v>
      </c>
      <c r="J228" s="8">
        <f>'Aug 26'!J16</f>
        <v>0</v>
      </c>
    </row>
    <row r="229" spans="1:10">
      <c r="A229" s="341">
        <f>'Aug 26'!A17</f>
        <v>46249</v>
      </c>
      <c r="B229" s="342">
        <f>'Aug 26'!B17</f>
        <v>46249</v>
      </c>
      <c r="C229" s="223">
        <f>'Aug 26'!C16</f>
        <v>0</v>
      </c>
      <c r="D229" s="7">
        <f>'Aug 26'!D16</f>
        <v>0</v>
      </c>
      <c r="E229" s="5">
        <f>'Aug 26'!E16</f>
        <v>0</v>
      </c>
      <c r="F229" s="5">
        <f>'Aug 26'!F16</f>
        <v>0</v>
      </c>
      <c r="G229" s="5">
        <f>'Aug 26'!G16</f>
        <v>0</v>
      </c>
      <c r="H229" s="8">
        <f>'Aug 26'!H17</f>
        <v>0</v>
      </c>
      <c r="I229" s="8">
        <f>'Aug 26'!I17</f>
        <v>0</v>
      </c>
      <c r="J229" s="8">
        <f>'Aug 26'!J17</f>
        <v>0</v>
      </c>
    </row>
    <row r="230" spans="1:10">
      <c r="A230" s="341">
        <f>'Aug 26'!A18</f>
        <v>46250</v>
      </c>
      <c r="B230" s="342">
        <f>'Aug 26'!B18</f>
        <v>46250</v>
      </c>
      <c r="C230" s="223" t="str">
        <f>'Aug 26'!C17</f>
        <v>KERLOGUE CUP MIXED FOURBALL</v>
      </c>
      <c r="D230" s="72">
        <f>'Aug 26'!D17</f>
        <v>0</v>
      </c>
      <c r="E230" s="5" t="str">
        <f>'Aug 26'!E17</f>
        <v>STB</v>
      </c>
      <c r="F230" s="5" t="str">
        <f>'Aug 26'!F17</f>
        <v>18H</v>
      </c>
      <c r="G230" s="5" t="str">
        <f>'Aug 26'!G17</f>
        <v>OP</v>
      </c>
      <c r="H230" s="8" t="str">
        <f>'Aug 26'!H18</f>
        <v>AZETS</v>
      </c>
      <c r="I230" s="8">
        <f>'Aug 26'!I18</f>
        <v>0</v>
      </c>
      <c r="J230" s="8">
        <f>'Aug 26'!J18</f>
        <v>0</v>
      </c>
    </row>
    <row r="231" spans="1:10">
      <c r="A231" s="341">
        <f>'Aug 26'!A19</f>
        <v>46251</v>
      </c>
      <c r="B231" s="342">
        <f>'Aug 26'!B19</f>
        <v>46251</v>
      </c>
      <c r="C231" s="223" t="str">
        <f>'Aug 26'!C18</f>
        <v>GENTS MEDAL (GAYNOR/HOGAN CUPS) 5</v>
      </c>
      <c r="D231" s="9">
        <f>'Aug 26'!D18</f>
        <v>0</v>
      </c>
      <c r="E231" s="5" t="str">
        <f>'Aug 26'!E18</f>
        <v>STB/STR</v>
      </c>
      <c r="F231" s="5" t="str">
        <f>'Aug 26'!F18</f>
        <v>18H</v>
      </c>
      <c r="G231" s="5" t="str">
        <f>'Aug 26'!G18</f>
        <v>C L</v>
      </c>
      <c r="H231" s="8">
        <f>'Aug 26'!H19</f>
        <v>0</v>
      </c>
      <c r="I231" s="8">
        <f>'Aug 26'!I19</f>
        <v>0</v>
      </c>
      <c r="J231" s="8">
        <f>'Aug 26'!J19</f>
        <v>0</v>
      </c>
    </row>
    <row r="232" spans="1:10">
      <c r="A232" s="341">
        <f>'Aug 26'!A20</f>
        <v>46252</v>
      </c>
      <c r="B232" s="342">
        <f>'Aug 26'!B20</f>
        <v>46252</v>
      </c>
      <c r="C232" s="223">
        <f>'Aug 26'!C19</f>
        <v>0</v>
      </c>
      <c r="D232" s="88">
        <f>'Aug 26'!D19</f>
        <v>0</v>
      </c>
      <c r="E232" s="5">
        <f>'Aug 26'!E19</f>
        <v>0</v>
      </c>
      <c r="F232" s="5">
        <f>'Aug 26'!F19</f>
        <v>0</v>
      </c>
      <c r="G232" s="5">
        <f>'Aug 26'!G19</f>
        <v>0</v>
      </c>
      <c r="H232" s="9" t="str">
        <f>'Aug 26'!H20</f>
        <v xml:space="preserve">JOHN KEANE </v>
      </c>
      <c r="I232" s="8">
        <f>'Aug 26'!I20</f>
        <v>0</v>
      </c>
      <c r="J232" s="8">
        <f>'Aug 26'!J20</f>
        <v>0</v>
      </c>
    </row>
    <row r="233" spans="1:10">
      <c r="A233" s="341">
        <f>'Aug 26'!A21</f>
        <v>46253</v>
      </c>
      <c r="B233" s="342">
        <f>'Aug 26'!B21</f>
        <v>46253</v>
      </c>
      <c r="C233" s="223" t="str">
        <f>'Aug 26'!C20</f>
        <v>LADIES TEAM OF FOUR</v>
      </c>
      <c r="D233" s="9">
        <f>'Aug 26'!D20</f>
        <v>0</v>
      </c>
      <c r="E233" s="5" t="str">
        <f>'Aug 26'!E20</f>
        <v>STB</v>
      </c>
      <c r="F233" s="5" t="str">
        <f>'Aug 26'!F20</f>
        <v>18H</v>
      </c>
      <c r="G233" s="5" t="str">
        <f>'Aug 26'!G20</f>
        <v>OP</v>
      </c>
      <c r="H233" s="8">
        <f>'Aug 26'!H21</f>
        <v>0</v>
      </c>
      <c r="I233" s="8">
        <f>'Aug 26'!I21</f>
        <v>0</v>
      </c>
      <c r="J233" s="8">
        <f>'Aug 26'!J21</f>
        <v>0</v>
      </c>
    </row>
    <row r="234" spans="1:10">
      <c r="A234" s="341">
        <f>'Aug 26'!A22</f>
        <v>46254</v>
      </c>
      <c r="B234" s="342">
        <f>'Aug 26'!B22</f>
        <v>46254</v>
      </c>
      <c r="C234" s="384" t="str">
        <f>'Aug 26'!C21</f>
        <v>LADIES &amp; GENTS MULTI TEE SINGLES</v>
      </c>
      <c r="D234" s="88">
        <f>'Aug 26'!D21</f>
        <v>0</v>
      </c>
      <c r="E234" s="5" t="str">
        <f>'Aug 26'!E21</f>
        <v>STB</v>
      </c>
      <c r="F234" s="5" t="str">
        <f>'Aug 26'!F21</f>
        <v>18H</v>
      </c>
      <c r="G234" s="5" t="str">
        <f>'Aug 26'!G21</f>
        <v>OP</v>
      </c>
      <c r="H234" s="8">
        <f>'Aug 26'!H22</f>
        <v>0</v>
      </c>
      <c r="I234" s="8">
        <f>'Aug 26'!I22</f>
        <v>0</v>
      </c>
      <c r="J234" s="8">
        <f>'Aug 26'!J22</f>
        <v>0</v>
      </c>
    </row>
    <row r="235" spans="1:10">
      <c r="A235" s="341">
        <f>'Aug 26'!A23</f>
        <v>46255</v>
      </c>
      <c r="B235" s="342">
        <f>'Aug 26'!B23</f>
        <v>46255</v>
      </c>
      <c r="C235" s="223">
        <f>'Aug 26'!C22</f>
        <v>0</v>
      </c>
      <c r="D235" s="9">
        <f>'Aug 26'!D22</f>
        <v>0</v>
      </c>
      <c r="E235" s="5">
        <f>'Aug 26'!E22</f>
        <v>0</v>
      </c>
      <c r="F235" s="5">
        <f>'Aug 26'!F22</f>
        <v>0</v>
      </c>
      <c r="G235" s="5">
        <f>'Aug 26'!G22</f>
        <v>0</v>
      </c>
      <c r="H235" s="8">
        <f>'Aug 26'!H23</f>
        <v>0</v>
      </c>
      <c r="I235" s="8">
        <f>'Aug 26'!I23</f>
        <v>0</v>
      </c>
      <c r="J235" s="8">
        <f>'Aug 26'!J23</f>
        <v>0</v>
      </c>
    </row>
    <row r="236" spans="1:10">
      <c r="A236" s="341">
        <f>'Aug 26'!A24</f>
        <v>46256</v>
      </c>
      <c r="B236" s="342">
        <f>'Aug 26'!B24</f>
        <v>46256</v>
      </c>
      <c r="C236" s="223">
        <f>'Aug 26'!C23</f>
        <v>0</v>
      </c>
      <c r="D236" s="7">
        <f>'Aug 26'!D23</f>
        <v>0</v>
      </c>
      <c r="E236" s="5">
        <f>'Aug 26'!E23</f>
        <v>0</v>
      </c>
      <c r="F236" s="5">
        <f>'Aug 26'!F23</f>
        <v>0</v>
      </c>
      <c r="G236" s="5">
        <f>'Aug 26'!G23</f>
        <v>0</v>
      </c>
      <c r="H236" s="8">
        <f>'Aug 26'!H24</f>
        <v>0</v>
      </c>
      <c r="I236" s="8">
        <f>'Aug 26'!I24</f>
        <v>0</v>
      </c>
      <c r="J236" s="8">
        <f>'Aug 26'!J24</f>
        <v>0</v>
      </c>
    </row>
    <row r="237" spans="1:10">
      <c r="A237" s="341">
        <f>'Aug 26'!A25</f>
        <v>46257</v>
      </c>
      <c r="B237" s="342">
        <f>'Aug 26'!B25</f>
        <v>46257</v>
      </c>
      <c r="C237" s="223" t="str">
        <f>'Aug 26'!C24</f>
        <v>LADIES FOURBALL / GENTS FOURBALL</v>
      </c>
      <c r="D237" s="9">
        <f>'Aug 26'!D24</f>
        <v>0</v>
      </c>
      <c r="E237" s="5" t="str">
        <f>'Aug 26'!E24</f>
        <v>STB</v>
      </c>
      <c r="F237" s="5" t="str">
        <f>'Aug 26'!F24</f>
        <v>18H</v>
      </c>
      <c r="G237" s="5" t="str">
        <f>'Aug 26'!G24</f>
        <v>OP</v>
      </c>
      <c r="H237" s="8">
        <f>'Aug 26'!H25</f>
        <v>0</v>
      </c>
      <c r="I237" s="8">
        <f>'Aug 26'!I25</f>
        <v>0</v>
      </c>
      <c r="J237" s="8">
        <f>'Aug 26'!J25</f>
        <v>0</v>
      </c>
    </row>
    <row r="238" spans="1:10">
      <c r="A238" s="341">
        <f>'Aug 26'!A26</f>
        <v>46258</v>
      </c>
      <c r="B238" s="342">
        <f>'Aug 26'!B26</f>
        <v>46258</v>
      </c>
      <c r="C238" s="223" t="str">
        <f>'Aug 26'!C25</f>
        <v xml:space="preserve">GENTS SINGLES </v>
      </c>
      <c r="D238" s="9">
        <f>'Aug 26'!D25</f>
        <v>0</v>
      </c>
      <c r="E238" s="5" t="str">
        <f>'Aug 26'!E25</f>
        <v>STB</v>
      </c>
      <c r="F238" s="5" t="str">
        <f>'Aug 26'!F25</f>
        <v>18H</v>
      </c>
      <c r="G238" s="5" t="str">
        <f>'Aug 26'!G25</f>
        <v>OP</v>
      </c>
      <c r="H238" s="8">
        <f>'Aug 26'!H26</f>
        <v>0</v>
      </c>
      <c r="I238" s="8">
        <f>'Aug 26'!I26</f>
        <v>0</v>
      </c>
      <c r="J238" s="8">
        <f>'Aug 26'!J26</f>
        <v>0</v>
      </c>
    </row>
    <row r="239" spans="1:10">
      <c r="A239" s="341">
        <f>'Aug 26'!A27</f>
        <v>46259</v>
      </c>
      <c r="B239" s="342">
        <f>'Aug 26'!B27</f>
        <v>46259</v>
      </c>
      <c r="C239" s="223">
        <f>'Aug 26'!C26</f>
        <v>0</v>
      </c>
      <c r="D239" s="10">
        <f>'Aug 26'!D26</f>
        <v>0</v>
      </c>
      <c r="E239" s="5">
        <f>'Aug 26'!E26</f>
        <v>0</v>
      </c>
      <c r="F239" s="5">
        <f>'Aug 26'!F26</f>
        <v>0</v>
      </c>
      <c r="G239" s="5">
        <f>'Aug 26'!G26</f>
        <v>0</v>
      </c>
      <c r="H239" s="9" t="str">
        <f>'Aug 26'!H27</f>
        <v>President JOHN HOWARD</v>
      </c>
      <c r="I239" s="10" t="str">
        <f>'Aug 26'!I27</f>
        <v>POY9</v>
      </c>
      <c r="J239" s="8">
        <f>'Aug 26'!J27</f>
        <v>0</v>
      </c>
    </row>
    <row r="240" spans="1:10">
      <c r="A240" s="341">
        <f>'Aug 26'!A28</f>
        <v>46260</v>
      </c>
      <c r="B240" s="342">
        <f>'Aug 26'!B28</f>
        <v>46260</v>
      </c>
      <c r="C240" s="223" t="str">
        <f>'Aug 26'!C27</f>
        <v>LADIES SINGLES GOY 12</v>
      </c>
      <c r="D240" s="9">
        <f>'Aug 26'!D27</f>
        <v>0</v>
      </c>
      <c r="E240" s="5" t="str">
        <f>'Aug 26'!E27</f>
        <v>STB</v>
      </c>
      <c r="F240" s="5" t="str">
        <f>'Aug 26'!F27</f>
        <v>18H</v>
      </c>
      <c r="G240" s="5" t="str">
        <f>'Aug 26'!G27</f>
        <v>CL</v>
      </c>
      <c r="H240" s="8">
        <f>'Aug 26'!H28</f>
        <v>0</v>
      </c>
      <c r="I240" s="8">
        <f>'Aug 26'!I28</f>
        <v>0</v>
      </c>
      <c r="J240" s="8">
        <f>'Aug 26'!J28</f>
        <v>0</v>
      </c>
    </row>
    <row r="241" spans="1:10">
      <c r="A241" s="341">
        <f>'Aug 26'!A29</f>
        <v>46261</v>
      </c>
      <c r="B241" s="342">
        <f>'Aug 26'!B29</f>
        <v>46261</v>
      </c>
      <c r="C241" s="223" t="str">
        <f>'Aug 26'!C28</f>
        <v>LADIES &amp; GENTS MULTI TEE SINGLES</v>
      </c>
      <c r="D241" s="10">
        <f>'Aug 26'!D28</f>
        <v>0</v>
      </c>
      <c r="E241" s="5" t="str">
        <f>'Aug 26'!E28</f>
        <v>STB</v>
      </c>
      <c r="F241" s="5" t="str">
        <f>'Aug 26'!F28</f>
        <v>18H</v>
      </c>
      <c r="G241" s="5" t="str">
        <f>'Aug 26'!G28</f>
        <v>OP</v>
      </c>
      <c r="H241" s="8">
        <f>'Aug 26'!H29</f>
        <v>0</v>
      </c>
      <c r="I241" s="8">
        <f>'Aug 26'!I29</f>
        <v>0</v>
      </c>
      <c r="J241" s="8">
        <f>'Aug 26'!J29</f>
        <v>0</v>
      </c>
    </row>
    <row r="242" spans="1:10">
      <c r="A242" s="341">
        <f>'Aug 26'!A30</f>
        <v>46262</v>
      </c>
      <c r="B242" s="342">
        <f>'Aug 26'!B30</f>
        <v>46262</v>
      </c>
      <c r="C242" s="223">
        <f>'Aug 26'!C29</f>
        <v>0</v>
      </c>
      <c r="D242" s="9">
        <f>'Aug 26'!D29</f>
        <v>0</v>
      </c>
      <c r="E242" s="5">
        <f>'Aug 26'!E29</f>
        <v>0</v>
      </c>
      <c r="F242" s="5">
        <f>'Aug 26'!F29</f>
        <v>0</v>
      </c>
      <c r="G242" s="5">
        <f>'Aug 26'!G29</f>
        <v>0</v>
      </c>
      <c r="H242" s="8">
        <f>'Aug 26'!H30</f>
        <v>0</v>
      </c>
      <c r="I242" s="8">
        <f>'Aug 26'!I30</f>
        <v>0</v>
      </c>
      <c r="J242" s="8">
        <f>'Aug 26'!J30</f>
        <v>0</v>
      </c>
    </row>
    <row r="243" spans="1:10">
      <c r="A243" s="341">
        <f>'Aug 26'!A31</f>
        <v>46263</v>
      </c>
      <c r="B243" s="342">
        <f>'Aug 26'!B31</f>
        <v>46263</v>
      </c>
      <c r="C243" s="223">
        <f>'Aug 26'!C30</f>
        <v>0</v>
      </c>
      <c r="D243" s="7">
        <f>'Aug 26'!D30</f>
        <v>0</v>
      </c>
      <c r="E243" s="5">
        <f>'Aug 26'!E30</f>
        <v>0</v>
      </c>
      <c r="F243" s="5">
        <f>'Aug 26'!F30</f>
        <v>0</v>
      </c>
      <c r="G243" s="5">
        <f>'Aug 26'!G30</f>
        <v>0</v>
      </c>
      <c r="H243" s="8">
        <f>'Aug 26'!H31</f>
        <v>0</v>
      </c>
      <c r="I243" s="8">
        <f>'Aug 26'!I31</f>
        <v>0</v>
      </c>
      <c r="J243" s="8">
        <f>'Aug 26'!J31</f>
        <v>0</v>
      </c>
    </row>
    <row r="244" spans="1:10">
      <c r="A244" s="341">
        <f>'Aug 26'!A32</f>
        <v>46264</v>
      </c>
      <c r="B244" s="342">
        <f>'Aug 26'!B32</f>
        <v>46264</v>
      </c>
      <c r="C244" s="223" t="str">
        <f>'Aug 26'!C31</f>
        <v>LADIES FOURBALL / GENTS FOURBALL</v>
      </c>
      <c r="D244" s="9">
        <f>'Aug 26'!D31</f>
        <v>0</v>
      </c>
      <c r="E244" s="5" t="str">
        <f>'Aug 26'!E31</f>
        <v>STB</v>
      </c>
      <c r="F244" s="5" t="str">
        <f>'Aug 26'!F31</f>
        <v>18H</v>
      </c>
      <c r="G244" s="5" t="str">
        <f>'Aug 26'!G31</f>
        <v>OP</v>
      </c>
      <c r="H244" s="8" t="str">
        <f>'Aug 26'!H32</f>
        <v>AZETS</v>
      </c>
      <c r="I244" s="8">
        <f>'Aug 26'!I32</f>
        <v>0</v>
      </c>
      <c r="J244" s="67" t="str">
        <f>'Aug 26'!J32</f>
        <v>TABS Society 12.30 - 13.30</v>
      </c>
    </row>
    <row r="245" spans="1:10" ht="21.75" thickBot="1">
      <c r="A245" s="344">
        <f>'Aug 26'!A33</f>
        <v>46265</v>
      </c>
      <c r="B245" s="345">
        <f>'Aug 26'!B33</f>
        <v>46265</v>
      </c>
      <c r="C245" s="385" t="str">
        <f>'Aug 26'!C32</f>
        <v>PRESIDENT Pat Kinsella's PRIZE SINGLES POY9</v>
      </c>
      <c r="D245" s="21">
        <f>'Aug 26'!D32</f>
        <v>0</v>
      </c>
      <c r="E245" s="20" t="str">
        <f>'Aug 26'!E32</f>
        <v>STB</v>
      </c>
      <c r="F245" s="20" t="str">
        <f>'Aug 26'!F32</f>
        <v>18H</v>
      </c>
      <c r="G245" s="20" t="str">
        <f>'Aug 26'!G32</f>
        <v>CL</v>
      </c>
      <c r="H245" s="22">
        <f>'Aug 26'!H33</f>
        <v>0</v>
      </c>
      <c r="I245" s="22">
        <f>'Aug 26'!I33</f>
        <v>0</v>
      </c>
      <c r="J245" s="89" t="str">
        <f>'Aug 26'!J33</f>
        <v>TABS Society 12.30 - 13.30</v>
      </c>
    </row>
    <row r="246" spans="1:10">
      <c r="A246" s="337">
        <f>'Sep 26'!A3</f>
        <v>46266</v>
      </c>
      <c r="B246" s="338">
        <f>'Sep 26'!B3</f>
        <v>46266</v>
      </c>
      <c r="C246" s="383" t="e">
        <f>'Sep 26'!#REF!</f>
        <v>#REF!</v>
      </c>
      <c r="D246" s="340" t="e">
        <f>'Sep 26'!#REF!</f>
        <v>#REF!</v>
      </c>
      <c r="E246" s="2" t="e">
        <f>'Sep 26'!#REF!</f>
        <v>#REF!</v>
      </c>
      <c r="F246" s="2" t="e">
        <f>'Sep 26'!#REF!</f>
        <v>#REF!</v>
      </c>
      <c r="G246" s="2" t="e">
        <f>'Sep 26'!#REF!</f>
        <v>#REF!</v>
      </c>
      <c r="H246" s="3" t="e">
        <f>'Sep 26'!#REF!</f>
        <v>#REF!</v>
      </c>
      <c r="I246" s="10" t="e">
        <f>'Sep 26'!#REF!</f>
        <v>#REF!</v>
      </c>
      <c r="J246" s="4" t="e">
        <f>'Sep 26'!#REF!</f>
        <v>#REF!</v>
      </c>
    </row>
    <row r="247" spans="1:10">
      <c r="A247" s="341">
        <f>'Sep 26'!A4</f>
        <v>46267</v>
      </c>
      <c r="B247" s="342">
        <f>'Sep 26'!B4</f>
        <v>46267</v>
      </c>
      <c r="C247" s="223" t="str">
        <f>'Sep 26'!C3</f>
        <v>LADIES Singles GOY 13</v>
      </c>
      <c r="D247" s="6">
        <f>'Sep 26'!D3</f>
        <v>0</v>
      </c>
      <c r="E247" s="5" t="str">
        <f>'Sep 26'!E3</f>
        <v>STB</v>
      </c>
      <c r="F247" s="5" t="str">
        <f>'Sep 26'!F3</f>
        <v>18H</v>
      </c>
      <c r="G247" s="5" t="str">
        <f>'Sep 26'!G3</f>
        <v>CL</v>
      </c>
      <c r="H247" s="8" t="e">
        <f>'Sep 26'!#REF!</f>
        <v>#REF!</v>
      </c>
      <c r="I247" s="8" t="e">
        <f>'Sep 26'!#REF!</f>
        <v>#REF!</v>
      </c>
      <c r="J247" s="7" t="e">
        <f>'Sep 26'!#REF!</f>
        <v>#REF!</v>
      </c>
    </row>
    <row r="248" spans="1:10">
      <c r="A248" s="341">
        <f>'Sep 26'!A5</f>
        <v>46268</v>
      </c>
      <c r="B248" s="342">
        <f>'Sep 26'!B5</f>
        <v>46268</v>
      </c>
      <c r="C248" s="223" t="str">
        <f>'Sep 26'!C4</f>
        <v>LADIES &amp; GENTS MULTI TEE SINGLES</v>
      </c>
      <c r="D248" s="10">
        <f>'Sep 26'!D4</f>
        <v>0</v>
      </c>
      <c r="E248" s="5" t="str">
        <f>'Sep 26'!E4</f>
        <v>STB</v>
      </c>
      <c r="F248" s="5" t="str">
        <f>'Sep 26'!F4</f>
        <v>18H</v>
      </c>
      <c r="G248" s="5" t="str">
        <f>'Sep 26'!G4</f>
        <v>OP</v>
      </c>
      <c r="H248" s="8" t="e">
        <f>'Sep 26'!#REF!</f>
        <v>#REF!</v>
      </c>
      <c r="I248" s="8" t="e">
        <f>'Sep 26'!#REF!</f>
        <v>#REF!</v>
      </c>
      <c r="J248" s="7" t="e">
        <f>'Sep 26'!#REF!</f>
        <v>#REF!</v>
      </c>
    </row>
    <row r="249" spans="1:10">
      <c r="A249" s="341">
        <f>'Sep 26'!A6</f>
        <v>46269</v>
      </c>
      <c r="B249" s="342">
        <f>'Sep 26'!B6</f>
        <v>46269</v>
      </c>
      <c r="C249" s="223">
        <f>'Sep 26'!C5</f>
        <v>0</v>
      </c>
      <c r="D249" s="9">
        <f>'Sep 26'!D5</f>
        <v>0</v>
      </c>
      <c r="E249" s="5">
        <f>'Sep 26'!E5</f>
        <v>0</v>
      </c>
      <c r="F249" s="5">
        <f>'Sep 26'!F5</f>
        <v>0</v>
      </c>
      <c r="G249" s="5">
        <f>'Sep 26'!G5</f>
        <v>0</v>
      </c>
      <c r="H249" s="8" t="e">
        <f>'Sep 26'!#REF!</f>
        <v>#REF!</v>
      </c>
      <c r="I249" s="8" t="e">
        <f>'Sep 26'!#REF!</f>
        <v>#REF!</v>
      </c>
      <c r="J249" s="7" t="e">
        <f>'Sep 26'!#REF!</f>
        <v>#REF!</v>
      </c>
    </row>
    <row r="250" spans="1:10">
      <c r="A250" s="341">
        <f>'Sep 26'!A7</f>
        <v>46270</v>
      </c>
      <c r="B250" s="342">
        <f>'Sep 26'!B7</f>
        <v>46270</v>
      </c>
      <c r="C250" s="223">
        <f>'Sep 26'!C6</f>
        <v>0</v>
      </c>
      <c r="D250" s="10">
        <f>'Sep 26'!D6</f>
        <v>0</v>
      </c>
      <c r="E250" s="5">
        <f>'Sep 26'!E6</f>
        <v>0</v>
      </c>
      <c r="F250" s="5">
        <f>'Sep 26'!F6</f>
        <v>0</v>
      </c>
      <c r="G250" s="5">
        <f>'Sep 26'!G6</f>
        <v>0</v>
      </c>
      <c r="H250" s="8" t="e">
        <f>'Sep 26'!#REF!</f>
        <v>#REF!</v>
      </c>
      <c r="I250" s="8" t="e">
        <f>'Sep 26'!#REF!</f>
        <v>#REF!</v>
      </c>
      <c r="J250" s="7" t="e">
        <f>'Sep 26'!#REF!</f>
        <v>#REF!</v>
      </c>
    </row>
    <row r="251" spans="1:10">
      <c r="A251" s="341">
        <f>'Sep 26'!A8</f>
        <v>46271</v>
      </c>
      <c r="B251" s="342">
        <f>'Sep 26'!B8</f>
        <v>46271</v>
      </c>
      <c r="C251" s="223" t="str">
        <f>'Sep 26'!C7</f>
        <v>Pro AM</v>
      </c>
      <c r="D251" s="11">
        <f>'Sep 26'!D7</f>
        <v>0</v>
      </c>
      <c r="E251" s="5" t="str">
        <f>'Sep 26'!E7</f>
        <v>STB</v>
      </c>
      <c r="F251" s="5" t="str">
        <f>'Sep 26'!F7</f>
        <v>18H</v>
      </c>
      <c r="G251" s="5" t="str">
        <f>'Sep 26'!G7</f>
        <v>OP</v>
      </c>
      <c r="H251" s="8" t="e">
        <f>'Sep 26'!#REF!</f>
        <v>#REF!</v>
      </c>
      <c r="I251" s="8" t="e">
        <f>'Sep 26'!#REF!</f>
        <v>#REF!</v>
      </c>
      <c r="J251" s="7" t="e">
        <f>'Sep 26'!#REF!</f>
        <v>#REF!</v>
      </c>
    </row>
    <row r="252" spans="1:10">
      <c r="A252" s="341">
        <f>'Sep 26'!A9</f>
        <v>46272</v>
      </c>
      <c r="B252" s="342">
        <f>'Sep 26'!B9</f>
        <v>46272</v>
      </c>
      <c r="C252" s="223" t="str">
        <f>'Sep 26'!C8</f>
        <v>PRESIDENT Mary O Shaughnessy's PRIZE TO THE GENTS POY10</v>
      </c>
      <c r="D252" s="9">
        <f>'Sep 26'!D8</f>
        <v>0</v>
      </c>
      <c r="E252" s="5" t="str">
        <f>'Sep 26'!E8</f>
        <v>STB</v>
      </c>
      <c r="F252" s="5" t="str">
        <f>'Sep 26'!F8</f>
        <v>18H</v>
      </c>
      <c r="G252" s="5" t="str">
        <f>'Sep 26'!G8</f>
        <v>CF</v>
      </c>
      <c r="H252" s="8" t="e">
        <f>'Sep 26'!#REF!</f>
        <v>#REF!</v>
      </c>
      <c r="I252" s="8" t="e">
        <f>'Sep 26'!#REF!</f>
        <v>#REF!</v>
      </c>
      <c r="J252" s="7" t="e">
        <f>'Sep 26'!#REF!</f>
        <v>#REF!</v>
      </c>
    </row>
    <row r="253" spans="1:10">
      <c r="A253" s="341">
        <f>'Sep 26'!A10</f>
        <v>46273</v>
      </c>
      <c r="B253" s="342">
        <f>'Sep 26'!B10</f>
        <v>46273</v>
      </c>
      <c r="C253" s="223">
        <f>'Sep 26'!C9</f>
        <v>0</v>
      </c>
      <c r="D253" s="10">
        <f>'Sep 26'!D9</f>
        <v>0</v>
      </c>
      <c r="E253" s="5">
        <f>'Sep 26'!E9</f>
        <v>0</v>
      </c>
      <c r="F253" s="5">
        <f>'Sep 26'!F9</f>
        <v>0</v>
      </c>
      <c r="G253" s="5">
        <f>'Sep 26'!G9</f>
        <v>0</v>
      </c>
      <c r="H253" s="102" t="e">
        <f>'Sep 26'!#REF!</f>
        <v>#REF!</v>
      </c>
      <c r="I253" s="324" t="e">
        <f>'Sep 26'!#REF!</f>
        <v>#REF!</v>
      </c>
      <c r="J253" s="14" t="e">
        <f>'Sep 26'!#REF!</f>
        <v>#REF!</v>
      </c>
    </row>
    <row r="254" spans="1:10">
      <c r="A254" s="341">
        <f>'Sep 26'!A11</f>
        <v>46274</v>
      </c>
      <c r="B254" s="342">
        <f>'Sep 26'!B11</f>
        <v>46274</v>
      </c>
      <c r="C254" s="382" t="str">
        <f>'Sep 26'!C10</f>
        <v>LADIES SINGLES GOY 14</v>
      </c>
      <c r="D254" s="15">
        <f>'Sep 26'!D10</f>
        <v>0</v>
      </c>
      <c r="E254" s="5" t="str">
        <f>'Sep 26'!E10</f>
        <v>STB</v>
      </c>
      <c r="F254" s="5" t="str">
        <f>'Sep 26'!F10</f>
        <v>18H</v>
      </c>
      <c r="G254" s="5" t="str">
        <f>'Sep 26'!G10</f>
        <v>CL</v>
      </c>
      <c r="H254" s="8" t="e">
        <f>'Sep 26'!#REF!</f>
        <v>#REF!</v>
      </c>
      <c r="I254" s="8" t="e">
        <f>'Sep 26'!#REF!</f>
        <v>#REF!</v>
      </c>
      <c r="J254" s="7" t="e">
        <f>'Sep 26'!#REF!</f>
        <v>#REF!</v>
      </c>
    </row>
    <row r="255" spans="1:10">
      <c r="A255" s="341">
        <f>'Sep 26'!A12</f>
        <v>46275</v>
      </c>
      <c r="B255" s="342">
        <f>'Sep 26'!B12</f>
        <v>46275</v>
      </c>
      <c r="C255" s="223" t="str">
        <f>'Sep 26'!C11</f>
        <v>LADIES &amp; GENTS MULTI TEE SINGLES</v>
      </c>
      <c r="D255" s="10">
        <f>'Sep 26'!D11</f>
        <v>0</v>
      </c>
      <c r="E255" s="5" t="str">
        <f>'Sep 26'!E11</f>
        <v>STB</v>
      </c>
      <c r="F255" s="5" t="str">
        <f>'Sep 26'!F11</f>
        <v>18H</v>
      </c>
      <c r="G255" s="5" t="str">
        <f>'Sep 26'!G11</f>
        <v>OP</v>
      </c>
      <c r="H255" s="8" t="e">
        <f>'Sep 26'!#REF!</f>
        <v>#REF!</v>
      </c>
      <c r="I255" s="8" t="e">
        <f>'Sep 26'!#REF!</f>
        <v>#REF!</v>
      </c>
      <c r="J255" s="7" t="e">
        <f>'Sep 26'!#REF!</f>
        <v>#REF!</v>
      </c>
    </row>
    <row r="256" spans="1:10">
      <c r="A256" s="341">
        <f>'Sep 26'!A13</f>
        <v>46276</v>
      </c>
      <c r="B256" s="342">
        <f>'Sep 26'!B13</f>
        <v>46276</v>
      </c>
      <c r="C256" s="223">
        <f>'Sep 26'!C12</f>
        <v>0</v>
      </c>
      <c r="D256" s="9">
        <f>'Sep 26'!D12</f>
        <v>0</v>
      </c>
      <c r="E256" s="5">
        <f>'Sep 26'!E12</f>
        <v>0</v>
      </c>
      <c r="F256" s="5">
        <f>'Sep 26'!F12</f>
        <v>0</v>
      </c>
      <c r="G256" s="5">
        <f>'Sep 26'!G12</f>
        <v>0</v>
      </c>
      <c r="H256" s="8" t="e">
        <f>'Sep 26'!#REF!</f>
        <v>#REF!</v>
      </c>
      <c r="I256" s="8" t="e">
        <f>'Sep 26'!#REF!</f>
        <v>#REF!</v>
      </c>
      <c r="J256" s="7" t="e">
        <f>'Sep 26'!#REF!</f>
        <v>#REF!</v>
      </c>
    </row>
    <row r="257" spans="1:10">
      <c r="A257" s="341">
        <f>'Sep 26'!A14</f>
        <v>46277</v>
      </c>
      <c r="B257" s="342">
        <f>'Sep 26'!B14</f>
        <v>46277</v>
      </c>
      <c r="C257" s="223">
        <f>'Sep 26'!C13</f>
        <v>0</v>
      </c>
      <c r="D257" s="9">
        <f>'Sep 26'!D13</f>
        <v>0</v>
      </c>
      <c r="E257" s="5">
        <f>'Sep 26'!E13</f>
        <v>0</v>
      </c>
      <c r="F257" s="5">
        <f>'Sep 26'!F13</f>
        <v>0</v>
      </c>
      <c r="G257" s="5">
        <f>'Sep 26'!G13</f>
        <v>0</v>
      </c>
      <c r="H257" s="8" t="e">
        <f>'Sep 26'!#REF!</f>
        <v>#REF!</v>
      </c>
      <c r="I257" s="5" t="e">
        <f>'Sep 26'!#REF!</f>
        <v>#REF!</v>
      </c>
      <c r="J257" s="7" t="e">
        <f>'Sep 26'!#REF!</f>
        <v>#REF!</v>
      </c>
    </row>
    <row r="258" spans="1:10">
      <c r="A258" s="341">
        <f>'Sep 26'!A15</f>
        <v>46278</v>
      </c>
      <c r="B258" s="342">
        <f>'Sep 26'!B15</f>
        <v>46278</v>
      </c>
      <c r="C258" s="223" t="str">
        <f>'Sep 26'!C14</f>
        <v xml:space="preserve"> JW Davis Trophy LADIES &amp; GENTS COMBINED SINGLES</v>
      </c>
      <c r="D258" s="10">
        <f>'Sep 26'!D14</f>
        <v>0</v>
      </c>
      <c r="E258" s="5" t="str">
        <f>'Sep 26'!E14</f>
        <v>STB</v>
      </c>
      <c r="F258" s="5" t="str">
        <f>'Sep 26'!F14</f>
        <v>18H</v>
      </c>
      <c r="G258" s="5" t="str">
        <f>'Sep 26'!G14</f>
        <v>CL</v>
      </c>
      <c r="H258" s="8" t="e">
        <f>'Sep 26'!#REF!</f>
        <v>#REF!</v>
      </c>
      <c r="I258" s="8" t="e">
        <f>'Sep 26'!#REF!</f>
        <v>#REF!</v>
      </c>
      <c r="J258" s="16" t="e">
        <f>'Sep 26'!#REF!</f>
        <v>#REF!</v>
      </c>
    </row>
    <row r="259" spans="1:10">
      <c r="A259" s="341">
        <f>'Sep 26'!A16</f>
        <v>46279</v>
      </c>
      <c r="B259" s="342">
        <f>'Sep 26'!B16</f>
        <v>46279</v>
      </c>
      <c r="C259" s="223" t="str">
        <f>'Sep 26'!C15</f>
        <v>GENTS  SINGLES WILLIE FRENCH TROPHY POY11</v>
      </c>
      <c r="D259" s="7">
        <f>'Sep 26'!D15</f>
        <v>0</v>
      </c>
      <c r="E259" s="5" t="str">
        <f>'Sep 26'!E15</f>
        <v>STB</v>
      </c>
      <c r="F259" s="5" t="str">
        <f>'Sep 26'!F15</f>
        <v>18H</v>
      </c>
      <c r="G259" s="5" t="str">
        <f>'Sep 26'!G15</f>
        <v>CF</v>
      </c>
      <c r="H259" s="9" t="e">
        <f>'Sep 26'!#REF!</f>
        <v>#REF!</v>
      </c>
      <c r="I259" s="9" t="e">
        <f>'Sep 26'!#REF!</f>
        <v>#REF!</v>
      </c>
      <c r="J259" s="7" t="e">
        <f>'Sep 26'!#REF!</f>
        <v>#REF!</v>
      </c>
    </row>
    <row r="260" spans="1:10">
      <c r="A260" s="341">
        <f>'Sep 26'!A17</f>
        <v>46280</v>
      </c>
      <c r="B260" s="342">
        <f>'Sep 26'!B17</f>
        <v>46280</v>
      </c>
      <c r="C260" s="223">
        <f>'Sep 26'!C16</f>
        <v>0</v>
      </c>
      <c r="D260" s="7">
        <f>'Sep 26'!D16</f>
        <v>0</v>
      </c>
      <c r="E260" s="5">
        <f>'Sep 26'!E16</f>
        <v>0</v>
      </c>
      <c r="F260" s="5">
        <f>'Sep 26'!F16</f>
        <v>0</v>
      </c>
      <c r="G260" s="5">
        <f>'Sep 26'!G16</f>
        <v>0</v>
      </c>
      <c r="H260" s="12" t="e">
        <f>'Sep 26'!#REF!</f>
        <v>#REF!</v>
      </c>
      <c r="I260" s="5" t="e">
        <f>'Sep 26'!#REF!</f>
        <v>#REF!</v>
      </c>
      <c r="J260" s="7" t="e">
        <f>'Sep 26'!#REF!</f>
        <v>#REF!</v>
      </c>
    </row>
    <row r="261" spans="1:10">
      <c r="A261" s="341">
        <f>'Sep 26'!A18</f>
        <v>46281</v>
      </c>
      <c r="B261" s="342">
        <f>'Sep 26'!B18</f>
        <v>46281</v>
      </c>
      <c r="C261" s="223" t="str">
        <f>'Sep 26'!C17</f>
        <v>LADIES CHRISTMAS PRIZES GOY 15</v>
      </c>
      <c r="D261" s="9">
        <f>'Sep 26'!D17</f>
        <v>0</v>
      </c>
      <c r="E261" s="5" t="str">
        <f>'Sep 26'!E17</f>
        <v>STB</v>
      </c>
      <c r="F261" s="5" t="str">
        <f>'Sep 26'!F17</f>
        <v>18H</v>
      </c>
      <c r="G261" s="5" t="str">
        <f>'Sep 26'!G17</f>
        <v>CL</v>
      </c>
      <c r="H261" s="8" t="e">
        <f>'Sep 26'!#REF!</f>
        <v>#REF!</v>
      </c>
      <c r="I261" s="8" t="e">
        <f>'Sep 26'!#REF!</f>
        <v>#REF!</v>
      </c>
      <c r="J261" s="7" t="e">
        <f>'Sep 26'!#REF!</f>
        <v>#REF!</v>
      </c>
    </row>
    <row r="262" spans="1:10">
      <c r="A262" s="341">
        <f>'Sep 26'!A19</f>
        <v>46282</v>
      </c>
      <c r="B262" s="342">
        <f>'Sep 26'!B19</f>
        <v>46282</v>
      </c>
      <c r="C262" s="223" t="str">
        <f>'Sep 26'!C18</f>
        <v>LADIES &amp; GENTS MULTI TEE SINGLES</v>
      </c>
      <c r="D262" s="10">
        <f>'Sep 26'!D18</f>
        <v>0</v>
      </c>
      <c r="E262" s="5" t="str">
        <f>'Sep 26'!E18</f>
        <v>STB</v>
      </c>
      <c r="F262" s="5" t="str">
        <f>'Sep 26'!F18</f>
        <v>18H</v>
      </c>
      <c r="G262" s="5" t="str">
        <f>'Sep 26'!G18</f>
        <v>OP</v>
      </c>
      <c r="H262" s="8" t="e">
        <f>'Sep 26'!#REF!</f>
        <v>#REF!</v>
      </c>
      <c r="I262" s="8" t="e">
        <f>'Sep 26'!#REF!</f>
        <v>#REF!</v>
      </c>
      <c r="J262" s="7" t="e">
        <f>'Sep 26'!#REF!</f>
        <v>#REF!</v>
      </c>
    </row>
    <row r="263" spans="1:10">
      <c r="A263" s="341">
        <f>'Sep 26'!A20</f>
        <v>46283</v>
      </c>
      <c r="B263" s="342">
        <f>'Sep 26'!B20</f>
        <v>46283</v>
      </c>
      <c r="C263" s="223">
        <f>'Sep 26'!C19</f>
        <v>0</v>
      </c>
      <c r="D263" s="7">
        <f>'Sep 26'!D19</f>
        <v>0</v>
      </c>
      <c r="E263" s="5">
        <f>'Sep 26'!E19</f>
        <v>0</v>
      </c>
      <c r="F263" s="5">
        <f>'Sep 26'!F19</f>
        <v>0</v>
      </c>
      <c r="G263" s="5">
        <f>'Sep 26'!G19</f>
        <v>0</v>
      </c>
      <c r="H263" s="8" t="e">
        <f>'Sep 26'!#REF!</f>
        <v>#REF!</v>
      </c>
      <c r="I263" s="8" t="e">
        <f>'Sep 26'!#REF!</f>
        <v>#REF!</v>
      </c>
      <c r="J263" s="7" t="e">
        <f>'Sep 26'!#REF!</f>
        <v>#REF!</v>
      </c>
    </row>
    <row r="264" spans="1:10">
      <c r="A264" s="341">
        <f>'Sep 26'!A21</f>
        <v>46284</v>
      </c>
      <c r="B264" s="342">
        <f>'Sep 26'!B21</f>
        <v>46284</v>
      </c>
      <c r="C264" s="223">
        <f>'Sep 26'!C20</f>
        <v>0</v>
      </c>
      <c r="D264" s="7">
        <f>'Sep 26'!D20</f>
        <v>0</v>
      </c>
      <c r="E264" s="5">
        <f>'Sep 26'!E20</f>
        <v>0</v>
      </c>
      <c r="F264" s="5">
        <f>'Sep 26'!F20</f>
        <v>0</v>
      </c>
      <c r="G264" s="5">
        <f>'Sep 26'!G20</f>
        <v>0</v>
      </c>
      <c r="H264" s="8" t="e">
        <f>'Sep 26'!#REF!</f>
        <v>#REF!</v>
      </c>
      <c r="I264" s="8" t="e">
        <f>'Sep 26'!#REF!</f>
        <v>#REF!</v>
      </c>
      <c r="J264" s="7" t="e">
        <f>'Sep 26'!#REF!</f>
        <v>#REF!</v>
      </c>
    </row>
    <row r="265" spans="1:10">
      <c r="A265" s="341">
        <f>'Sep 26'!A22</f>
        <v>46285</v>
      </c>
      <c r="B265" s="342">
        <f>'Sep 26'!B22</f>
        <v>46285</v>
      </c>
      <c r="C265" s="223" t="str">
        <f>'Sep 26'!C21</f>
        <v>LADIES SINGLES / GENTS SINGLES</v>
      </c>
      <c r="D265" s="9">
        <f>'Sep 26'!D21</f>
        <v>0</v>
      </c>
      <c r="E265" s="5" t="str">
        <f>'Sep 26'!E21</f>
        <v>STB</v>
      </c>
      <c r="F265" s="5" t="str">
        <f>'Sep 26'!F21</f>
        <v>18H</v>
      </c>
      <c r="G265" s="5" t="str">
        <f>'Sep 26'!G21</f>
        <v>OP</v>
      </c>
      <c r="H265" s="8" t="e">
        <f>'Sep 26'!#REF!</f>
        <v>#REF!</v>
      </c>
      <c r="I265" s="8" t="e">
        <f>'Sep 26'!#REF!</f>
        <v>#REF!</v>
      </c>
      <c r="J265" s="7" t="e">
        <f>'Sep 26'!#REF!</f>
        <v>#REF!</v>
      </c>
    </row>
    <row r="266" spans="1:10">
      <c r="A266" s="341">
        <f>'Sep 26'!A23</f>
        <v>46286</v>
      </c>
      <c r="B266" s="342">
        <f>'Sep 26'!B23</f>
        <v>46286</v>
      </c>
      <c r="C266" s="223" t="str">
        <f>'Sep 26'!C22</f>
        <v>GENTS MEDAL (GAYNOR/HOGAN CUPS) 6</v>
      </c>
      <c r="D266" s="9">
        <f>'Sep 26'!D22</f>
        <v>0</v>
      </c>
      <c r="E266" s="5" t="str">
        <f>'Sep 26'!E22</f>
        <v>STB/STR</v>
      </c>
      <c r="F266" s="5" t="str">
        <f>'Sep 26'!F22</f>
        <v>18H</v>
      </c>
      <c r="G266" s="5" t="str">
        <f>'Sep 26'!G22</f>
        <v>CL</v>
      </c>
      <c r="H266" s="8" t="e">
        <f>'Sep 26'!#REF!</f>
        <v>#REF!</v>
      </c>
      <c r="I266" s="8" t="e">
        <f>'Sep 26'!#REF!</f>
        <v>#REF!</v>
      </c>
      <c r="J266" s="7" t="e">
        <f>'Sep 26'!#REF!</f>
        <v>#REF!</v>
      </c>
    </row>
    <row r="267" spans="1:10">
      <c r="A267" s="341">
        <f>'Sep 26'!A24</f>
        <v>46287</v>
      </c>
      <c r="B267" s="342">
        <f>'Sep 26'!B24</f>
        <v>46287</v>
      </c>
      <c r="C267" s="223" t="str">
        <f>'Sep 26'!C23</f>
        <v>Wexford Alliance (Ladies)</v>
      </c>
      <c r="D267" s="10">
        <f>'Sep 26'!D23</f>
        <v>0</v>
      </c>
      <c r="E267" s="5">
        <f>'Sep 26'!E23</f>
        <v>0</v>
      </c>
      <c r="F267" s="5">
        <f>'Sep 26'!F23</f>
        <v>0</v>
      </c>
      <c r="G267" s="5">
        <f>'Sep 26'!G23</f>
        <v>0</v>
      </c>
      <c r="H267" s="9" t="e">
        <f>'Sep 26'!#REF!</f>
        <v>#REF!</v>
      </c>
      <c r="I267" s="19" t="e">
        <f>'Sep 26'!#REF!</f>
        <v>#REF!</v>
      </c>
      <c r="J267" s="7" t="e">
        <f>'Sep 26'!#REF!</f>
        <v>#REF!</v>
      </c>
    </row>
    <row r="268" spans="1:10">
      <c r="A268" s="341">
        <f>'Sep 26'!A25</f>
        <v>46288</v>
      </c>
      <c r="B268" s="342">
        <f>'Sep 26'!B25</f>
        <v>46288</v>
      </c>
      <c r="C268" s="223" t="str">
        <f>'Sep 26'!C24</f>
        <v>TEAM of 3</v>
      </c>
      <c r="D268" s="10">
        <f>'Sep 26'!D24</f>
        <v>0</v>
      </c>
      <c r="E268" s="5" t="str">
        <f>'Sep 26'!E24</f>
        <v>STB</v>
      </c>
      <c r="F268" s="5" t="str">
        <f>'Sep 26'!F24</f>
        <v>18H</v>
      </c>
      <c r="G268" s="5" t="str">
        <f>'Sep 26'!G24</f>
        <v>CL</v>
      </c>
      <c r="H268" s="8" t="e">
        <f>'Sep 26'!#REF!</f>
        <v>#REF!</v>
      </c>
      <c r="I268" s="8" t="e">
        <f>'Sep 26'!#REF!</f>
        <v>#REF!</v>
      </c>
      <c r="J268" s="7" t="e">
        <f>'Sep 26'!#REF!</f>
        <v>#REF!</v>
      </c>
    </row>
    <row r="269" spans="1:10">
      <c r="A269" s="341">
        <f>'Sep 26'!A26</f>
        <v>46289</v>
      </c>
      <c r="B269" s="342">
        <f>'Sep 26'!B26</f>
        <v>46289</v>
      </c>
      <c r="C269" s="223" t="str">
        <f>'Sep 26'!C25</f>
        <v>LADIES &amp; GENTS MULTI TEE SINGLES</v>
      </c>
      <c r="D269" s="10">
        <f>'Sep 26'!D25</f>
        <v>0</v>
      </c>
      <c r="E269" s="5" t="str">
        <f>'Sep 26'!E25</f>
        <v>STB</v>
      </c>
      <c r="F269" s="5" t="str">
        <f>'Sep 26'!F25</f>
        <v>18H</v>
      </c>
      <c r="G269" s="5" t="str">
        <f>'Sep 26'!G25</f>
        <v>OP</v>
      </c>
      <c r="H269" s="8" t="e">
        <f>'Sep 26'!#REF!</f>
        <v>#REF!</v>
      </c>
      <c r="I269" s="5" t="e">
        <f>'Sep 26'!#REF!</f>
        <v>#REF!</v>
      </c>
      <c r="J269" s="7" t="e">
        <f>'Sep 26'!#REF!</f>
        <v>#REF!</v>
      </c>
    </row>
    <row r="270" spans="1:10">
      <c r="A270" s="341">
        <f>'Sep 26'!A27</f>
        <v>46290</v>
      </c>
      <c r="B270" s="342">
        <f>'Sep 26'!B27</f>
        <v>46290</v>
      </c>
      <c r="C270" s="223">
        <f>'Sep 26'!C26</f>
        <v>0</v>
      </c>
      <c r="D270" s="9">
        <f>'Sep 26'!D26</f>
        <v>0</v>
      </c>
      <c r="E270" s="5">
        <f>'Sep 26'!E26</f>
        <v>0</v>
      </c>
      <c r="F270" s="5">
        <f>'Sep 26'!F26</f>
        <v>0</v>
      </c>
      <c r="G270" s="5">
        <f>'Sep 26'!G26</f>
        <v>0</v>
      </c>
      <c r="H270" s="8" t="e">
        <f>'Sep 26'!#REF!</f>
        <v>#REF!</v>
      </c>
      <c r="I270" s="8" t="e">
        <f>'Sep 26'!#REF!</f>
        <v>#REF!</v>
      </c>
      <c r="J270" s="7" t="e">
        <f>'Sep 26'!#REF!</f>
        <v>#REF!</v>
      </c>
    </row>
    <row r="271" spans="1:10">
      <c r="A271" s="341">
        <f>'Sep 26'!A28</f>
        <v>46291</v>
      </c>
      <c r="B271" s="342">
        <f>'Sep 26'!B28</f>
        <v>46291</v>
      </c>
      <c r="C271" s="223">
        <f>'Sep 26'!C27</f>
        <v>0</v>
      </c>
      <c r="D271" s="7">
        <f>'Sep 26'!D27</f>
        <v>0</v>
      </c>
      <c r="E271" s="5">
        <f>'Sep 26'!E27</f>
        <v>0</v>
      </c>
      <c r="F271" s="5">
        <f>'Sep 26'!F27</f>
        <v>0</v>
      </c>
      <c r="G271" s="5">
        <f>'Sep 26'!G27</f>
        <v>0</v>
      </c>
      <c r="H271" s="8" t="e">
        <f>'Sep 26'!#REF!</f>
        <v>#REF!</v>
      </c>
      <c r="I271" s="8" t="e">
        <f>'Sep 26'!#REF!</f>
        <v>#REF!</v>
      </c>
      <c r="J271" s="7" t="e">
        <f>'Sep 26'!#REF!</f>
        <v>#REF!</v>
      </c>
    </row>
    <row r="272" spans="1:10">
      <c r="A272" s="341">
        <f>'Sep 26'!A29</f>
        <v>46292</v>
      </c>
      <c r="B272" s="342">
        <f>'Sep 26'!B29</f>
        <v>46292</v>
      </c>
      <c r="C272" s="223" t="str">
        <f>'Sep 26'!C28</f>
        <v>LADIES FOURBALL / GENTS FOURBALL</v>
      </c>
      <c r="D272" s="9">
        <f>'Sep 26'!D28</f>
        <v>0</v>
      </c>
      <c r="E272" s="5" t="str">
        <f>'Sep 26'!E28</f>
        <v>STB</v>
      </c>
      <c r="F272" s="5" t="str">
        <f>'Sep 26'!F28</f>
        <v>18H</v>
      </c>
      <c r="G272" s="5" t="str">
        <f>'Sep 26'!G28</f>
        <v>OP</v>
      </c>
      <c r="H272" s="8" t="e">
        <f>'Sep 26'!#REF!</f>
        <v>#REF!</v>
      </c>
      <c r="I272" s="8" t="e">
        <f>'Sep 26'!#REF!</f>
        <v>#REF!</v>
      </c>
      <c r="J272" s="7" t="e">
        <f>'Sep 26'!#REF!</f>
        <v>#REF!</v>
      </c>
    </row>
    <row r="273" spans="1:10">
      <c r="A273" s="341">
        <f>'Sep 26'!A30</f>
        <v>46293</v>
      </c>
      <c r="B273" s="342">
        <f>'Sep 26'!B30</f>
        <v>46293</v>
      </c>
      <c r="C273" s="223" t="str">
        <f>'Sep 26'!C29</f>
        <v xml:space="preserve">GENTS SINGLES </v>
      </c>
      <c r="D273" s="10">
        <f>'Sep 26'!D29</f>
        <v>0</v>
      </c>
      <c r="E273" s="5" t="str">
        <f>'Sep 26'!E29</f>
        <v>STB</v>
      </c>
      <c r="F273" s="5" t="str">
        <f>'Sep 26'!F29</f>
        <v>18H</v>
      </c>
      <c r="G273" s="5" t="str">
        <f>'Sep 26'!G29</f>
        <v>OP</v>
      </c>
      <c r="H273" s="8" t="e">
        <f>'Sep 26'!#REF!</f>
        <v>#REF!</v>
      </c>
      <c r="I273" s="8" t="e">
        <f>'Sep 26'!#REF!</f>
        <v>#REF!</v>
      </c>
      <c r="J273" s="7" t="e">
        <f>'Sep 26'!#REF!</f>
        <v>#REF!</v>
      </c>
    </row>
    <row r="274" spans="1:10">
      <c r="A274" s="341">
        <f>'Sep 26'!A31</f>
        <v>46294</v>
      </c>
      <c r="B274" s="342">
        <f>'Sep 26'!B31</f>
        <v>46294</v>
      </c>
      <c r="C274" s="223">
        <f>'Sep 26'!C30</f>
        <v>0</v>
      </c>
      <c r="D274" s="10">
        <f>'Sep 26'!D30</f>
        <v>0</v>
      </c>
      <c r="E274" s="5">
        <f>'Sep 26'!E30</f>
        <v>0</v>
      </c>
      <c r="F274" s="5">
        <f>'Sep 26'!F30</f>
        <v>0</v>
      </c>
      <c r="G274" s="5">
        <f>'Sep 26'!G30</f>
        <v>0</v>
      </c>
      <c r="H274" s="8" t="e">
        <f>'Sep 26'!#REF!</f>
        <v>#REF!</v>
      </c>
      <c r="I274" s="8" t="e">
        <f>'Sep 26'!#REF!</f>
        <v>#REF!</v>
      </c>
      <c r="J274" s="7" t="e">
        <f>'Sep 26'!#REF!</f>
        <v>#REF!</v>
      </c>
    </row>
    <row r="275" spans="1:10" ht="21.75" thickBot="1">
      <c r="A275" s="344">
        <f>'Sep 26'!A32</f>
        <v>46295</v>
      </c>
      <c r="B275" s="345">
        <f>'Sep 26'!B32</f>
        <v>46295</v>
      </c>
      <c r="C275" s="385" t="str">
        <f>'Sep 26'!C31</f>
        <v>LADIES SINGLES GOY 16</v>
      </c>
      <c r="D275" s="21">
        <f>'Sep 26'!D31</f>
        <v>0</v>
      </c>
      <c r="E275" s="20" t="str">
        <f>'Sep 26'!E31</f>
        <v>STB</v>
      </c>
      <c r="F275" s="20" t="str">
        <f>'Sep 26'!F31</f>
        <v>18H</v>
      </c>
      <c r="G275" s="20" t="str">
        <f>'Sep 26'!G31</f>
        <v>CL</v>
      </c>
      <c r="H275" s="22" t="e">
        <f>'Sep 26'!#REF!</f>
        <v>#REF!</v>
      </c>
      <c r="I275" s="22" t="e">
        <f>'Sep 26'!#REF!</f>
        <v>#REF!</v>
      </c>
      <c r="J275" s="23" t="e">
        <f>'Sep 26'!#REF!</f>
        <v>#REF!</v>
      </c>
    </row>
    <row r="276" spans="1:10">
      <c r="A276" s="337">
        <f>'Oct 26'!A3</f>
        <v>46296</v>
      </c>
      <c r="B276" s="338">
        <f>'Oct 26'!B3</f>
        <v>46296</v>
      </c>
      <c r="C276" s="383" t="e">
        <f>'Oct 26'!#REF!</f>
        <v>#REF!</v>
      </c>
      <c r="D276" s="340" t="e">
        <f>'Oct 26'!#REF!</f>
        <v>#REF!</v>
      </c>
      <c r="E276" s="2" t="e">
        <f>'Oct 26'!#REF!</f>
        <v>#REF!</v>
      </c>
      <c r="F276" s="2" t="e">
        <f>'Oct 26'!#REF!</f>
        <v>#REF!</v>
      </c>
      <c r="G276" s="2" t="e">
        <f>'Oct 26'!#REF!</f>
        <v>#REF!</v>
      </c>
      <c r="H276" s="65" t="e">
        <f>'Oct 26'!#REF!</f>
        <v>#REF!</v>
      </c>
      <c r="I276" s="65" t="e">
        <f>'Oct 26'!#REF!</f>
        <v>#REF!</v>
      </c>
      <c r="J276" s="4" t="e">
        <f>'Oct 26'!#REF!</f>
        <v>#REF!</v>
      </c>
    </row>
    <row r="277" spans="1:10">
      <c r="A277" s="341">
        <f>'Oct 26'!A4</f>
        <v>46297</v>
      </c>
      <c r="B277" s="342">
        <f>'Oct 26'!B4</f>
        <v>46297</v>
      </c>
      <c r="C277" s="223">
        <f>'Oct 26'!C3</f>
        <v>0</v>
      </c>
      <c r="D277" s="10" t="e">
        <f>'Oct 26'!#REF!</f>
        <v>#REF!</v>
      </c>
      <c r="E277" s="5">
        <f>'Oct 26'!D3</f>
        <v>0</v>
      </c>
      <c r="F277" s="5">
        <f>'Oct 26'!E3</f>
        <v>0</v>
      </c>
      <c r="G277" s="5">
        <f>'Oct 26'!F3</f>
        <v>0</v>
      </c>
      <c r="H277" s="8" t="e">
        <f>'Oct 26'!#REF!</f>
        <v>#REF!</v>
      </c>
      <c r="I277" s="7" t="e">
        <f>'Oct 26'!#REF!</f>
        <v>#REF!</v>
      </c>
      <c r="J277" s="7" t="e">
        <f>'Oct 26'!#REF!</f>
        <v>#REF!</v>
      </c>
    </row>
    <row r="278" spans="1:10">
      <c r="A278" s="341">
        <f>'Oct 26'!A5</f>
        <v>46298</v>
      </c>
      <c r="B278" s="342">
        <f>'Oct 26'!B5</f>
        <v>46298</v>
      </c>
      <c r="C278" s="223">
        <f>'Oct 26'!C4</f>
        <v>0</v>
      </c>
      <c r="D278" s="7" t="e">
        <f>'Oct 26'!#REF!</f>
        <v>#REF!</v>
      </c>
      <c r="E278" s="5">
        <f>'Oct 26'!D4</f>
        <v>0</v>
      </c>
      <c r="F278" s="5">
        <f>'Oct 26'!E4</f>
        <v>0</v>
      </c>
      <c r="G278" s="5">
        <f>'Oct 26'!F4</f>
        <v>0</v>
      </c>
      <c r="H278" s="8" t="e">
        <f>'Oct 26'!#REF!</f>
        <v>#REF!</v>
      </c>
      <c r="I278" s="7" t="e">
        <f>'Oct 26'!#REF!</f>
        <v>#REF!</v>
      </c>
      <c r="J278" s="7" t="e">
        <f>'Oct 26'!#REF!</f>
        <v>#REF!</v>
      </c>
    </row>
    <row r="279" spans="1:10">
      <c r="A279" s="341">
        <f>'Oct 26'!A6</f>
        <v>46299</v>
      </c>
      <c r="B279" s="342">
        <f>'Oct 26'!B6</f>
        <v>46299</v>
      </c>
      <c r="C279" s="223" t="str">
        <f>'Oct 26'!C5</f>
        <v>LADIES SINGLES / GENTS SINGLES</v>
      </c>
      <c r="D279" s="7" t="e">
        <f>'Oct 26'!#REF!</f>
        <v>#REF!</v>
      </c>
      <c r="E279" s="5" t="str">
        <f>'Oct 26'!D5</f>
        <v>STB</v>
      </c>
      <c r="F279" s="5" t="str">
        <f>'Oct 26'!E5</f>
        <v>18H</v>
      </c>
      <c r="G279" s="5" t="str">
        <f>'Oct 26'!F5</f>
        <v>OP</v>
      </c>
      <c r="H279" s="8" t="e">
        <f>'Oct 26'!#REF!</f>
        <v>#REF!</v>
      </c>
      <c r="I279" s="8" t="e">
        <f>'Oct 26'!#REF!</f>
        <v>#REF!</v>
      </c>
      <c r="J279" s="7" t="e">
        <f>'Oct 26'!#REF!</f>
        <v>#REF!</v>
      </c>
    </row>
    <row r="280" spans="1:10">
      <c r="A280" s="341">
        <f>'Oct 26'!A7</f>
        <v>46300</v>
      </c>
      <c r="B280" s="342">
        <f>'Oct 26'!B7</f>
        <v>46300</v>
      </c>
      <c r="C280" s="223" t="str">
        <f>'Oct 26'!C6</f>
        <v>GENTS MEDAL (GAYNOR/HOGAN CUPS) 7</v>
      </c>
      <c r="D280" s="9" t="e">
        <f>'Oct 26'!#REF!</f>
        <v>#REF!</v>
      </c>
      <c r="E280" s="5" t="str">
        <f>'Oct 26'!D6</f>
        <v>STB/STR</v>
      </c>
      <c r="F280" s="5" t="str">
        <f>'Oct 26'!E6</f>
        <v>18H</v>
      </c>
      <c r="G280" s="5" t="str">
        <f>'Oct 26'!F6</f>
        <v>CL</v>
      </c>
      <c r="H280" s="8" t="e">
        <f>'Oct 26'!#REF!</f>
        <v>#REF!</v>
      </c>
      <c r="I280" s="8" t="e">
        <f>'Oct 26'!#REF!</f>
        <v>#REF!</v>
      </c>
      <c r="J280" s="7" t="e">
        <f>'Oct 26'!#REF!</f>
        <v>#REF!</v>
      </c>
    </row>
    <row r="281" spans="1:10">
      <c r="A281" s="341">
        <f>'Oct 26'!A8</f>
        <v>46301</v>
      </c>
      <c r="B281" s="342">
        <f>'Oct 26'!B8</f>
        <v>46301</v>
      </c>
      <c r="C281" s="223">
        <f>'Oct 26'!C7</f>
        <v>0</v>
      </c>
      <c r="D281" s="10" t="e">
        <f>'Oct 26'!#REF!</f>
        <v>#REF!</v>
      </c>
      <c r="E281" s="5">
        <f>'Oct 26'!D7</f>
        <v>0</v>
      </c>
      <c r="F281" s="5">
        <f>'Oct 26'!E7</f>
        <v>0</v>
      </c>
      <c r="G281" s="5">
        <f>'Oct 26'!F7</f>
        <v>0</v>
      </c>
      <c r="H281" s="9" t="e">
        <f>'Oct 26'!#REF!</f>
        <v>#REF!</v>
      </c>
      <c r="I281" s="7" t="e">
        <f>'Oct 26'!#REF!</f>
        <v>#REF!</v>
      </c>
      <c r="J281" s="14" t="e">
        <f>'Oct 26'!#REF!</f>
        <v>#REF!</v>
      </c>
    </row>
    <row r="282" spans="1:10">
      <c r="A282" s="341">
        <f>'Oct 26'!A9</f>
        <v>46302</v>
      </c>
      <c r="B282" s="342">
        <f>'Oct 26'!B9</f>
        <v>46302</v>
      </c>
      <c r="C282" s="223" t="str">
        <f>'Oct 26'!C8</f>
        <v>LADIES SINGLES GOY 17</v>
      </c>
      <c r="D282" s="7" t="e">
        <f>'Oct 26'!#REF!</f>
        <v>#REF!</v>
      </c>
      <c r="E282" s="5" t="str">
        <f>'Oct 26'!D8</f>
        <v>STB</v>
      </c>
      <c r="F282" s="5" t="str">
        <f>'Oct 26'!E8</f>
        <v>18H</v>
      </c>
      <c r="G282" s="5" t="str">
        <f>'Oct 26'!F8</f>
        <v>CL</v>
      </c>
      <c r="H282" s="8" t="e">
        <f>'Oct 26'!#REF!</f>
        <v>#REF!</v>
      </c>
      <c r="I282" s="8" t="e">
        <f>'Oct 26'!#REF!</f>
        <v>#REF!</v>
      </c>
      <c r="J282" s="7" t="e">
        <f>'Oct 26'!#REF!</f>
        <v>#REF!</v>
      </c>
    </row>
    <row r="283" spans="1:10">
      <c r="A283" s="341">
        <f>'Oct 26'!A10</f>
        <v>46303</v>
      </c>
      <c r="B283" s="342">
        <f>'Oct 26'!B10</f>
        <v>46303</v>
      </c>
      <c r="C283" s="223" t="str">
        <f>'Oct 26'!C9</f>
        <v>LADIES &amp; GENTS MULTI TEE SINGLES</v>
      </c>
      <c r="D283" s="10" t="e">
        <f>'Oct 26'!#REF!</f>
        <v>#REF!</v>
      </c>
      <c r="E283" s="5" t="str">
        <f>'Oct 26'!D9</f>
        <v>STB</v>
      </c>
      <c r="F283" s="5" t="str">
        <f>'Oct 26'!E9</f>
        <v>18H</v>
      </c>
      <c r="G283" s="5" t="str">
        <f>'Oct 26'!F9</f>
        <v>OP</v>
      </c>
      <c r="H283" s="8" t="e">
        <f>'Oct 26'!#REF!</f>
        <v>#REF!</v>
      </c>
      <c r="I283" s="8" t="e">
        <f>'Oct 26'!#REF!</f>
        <v>#REF!</v>
      </c>
      <c r="J283" s="7" t="e">
        <f>'Oct 26'!#REF!</f>
        <v>#REF!</v>
      </c>
    </row>
    <row r="284" spans="1:10">
      <c r="A284" s="341">
        <f>'Oct 26'!A11</f>
        <v>46304</v>
      </c>
      <c r="B284" s="342">
        <f>'Oct 26'!B11</f>
        <v>46304</v>
      </c>
      <c r="C284" s="223">
        <f>'Oct 26'!C10</f>
        <v>0</v>
      </c>
      <c r="D284" s="9" t="e">
        <f>'Oct 26'!#REF!</f>
        <v>#REF!</v>
      </c>
      <c r="E284" s="5">
        <f>'Oct 26'!D10</f>
        <v>0</v>
      </c>
      <c r="F284" s="5">
        <f>'Oct 26'!E10</f>
        <v>0</v>
      </c>
      <c r="G284" s="5">
        <f>'Oct 26'!F10</f>
        <v>0</v>
      </c>
      <c r="H284" s="8" t="e">
        <f>'Oct 26'!#REF!</f>
        <v>#REF!</v>
      </c>
      <c r="I284" s="7" t="e">
        <f>'Oct 26'!#REF!</f>
        <v>#REF!</v>
      </c>
      <c r="J284" s="7" t="e">
        <f>'Oct 26'!#REF!</f>
        <v>#REF!</v>
      </c>
    </row>
    <row r="285" spans="1:10">
      <c r="A285" s="341">
        <f>'Oct 26'!A12</f>
        <v>46305</v>
      </c>
      <c r="B285" s="342">
        <f>'Oct 26'!B12</f>
        <v>46305</v>
      </c>
      <c r="C285" s="382">
        <f>'Oct 26'!C11</f>
        <v>0</v>
      </c>
      <c r="D285" s="15" t="e">
        <f>'Oct 26'!#REF!</f>
        <v>#REF!</v>
      </c>
      <c r="E285" s="5">
        <f>'Oct 26'!D11</f>
        <v>0</v>
      </c>
      <c r="F285" s="5">
        <f>'Oct 26'!E11</f>
        <v>0</v>
      </c>
      <c r="G285" s="5">
        <f>'Oct 26'!F11</f>
        <v>0</v>
      </c>
      <c r="H285" s="8" t="e">
        <f>'Oct 26'!#REF!</f>
        <v>#REF!</v>
      </c>
      <c r="I285" s="7" t="e">
        <f>'Oct 26'!#REF!</f>
        <v>#REF!</v>
      </c>
      <c r="J285" s="7" t="e">
        <f>'Oct 26'!#REF!</f>
        <v>#REF!</v>
      </c>
    </row>
    <row r="286" spans="1:10">
      <c r="A286" s="341">
        <f>'Oct 26'!A13</f>
        <v>46306</v>
      </c>
      <c r="B286" s="342">
        <f>'Oct 26'!B13</f>
        <v>46306</v>
      </c>
      <c r="C286" s="223" t="str">
        <f>'Oct 26'!C12</f>
        <v>LADIES FOURBALL / GENTS FOURBALL</v>
      </c>
      <c r="D286" s="7" t="e">
        <f>'Oct 26'!#REF!</f>
        <v>#REF!</v>
      </c>
      <c r="E286" s="5" t="str">
        <f>'Oct 26'!D12</f>
        <v>STB</v>
      </c>
      <c r="F286" s="5" t="str">
        <f>'Oct 26'!E12</f>
        <v>18H</v>
      </c>
      <c r="G286" s="5" t="str">
        <f>'Oct 26'!F12</f>
        <v>OP</v>
      </c>
      <c r="H286" s="8" t="e">
        <f>'Oct 26'!#REF!</f>
        <v>#REF!</v>
      </c>
      <c r="I286" s="8" t="e">
        <f>'Oct 26'!#REF!</f>
        <v>#REF!</v>
      </c>
      <c r="J286" s="7" t="e">
        <f>'Oct 26'!#REF!</f>
        <v>#REF!</v>
      </c>
    </row>
    <row r="287" spans="1:10">
      <c r="A287" s="341">
        <f>'Oct 26'!A14</f>
        <v>46307</v>
      </c>
      <c r="B287" s="342">
        <f>'Oct 26'!B14</f>
        <v>46307</v>
      </c>
      <c r="C287" s="223" t="str">
        <f>'Oct 26'!C13</f>
        <v>GENTS SINGLES POY12</v>
      </c>
      <c r="D287" s="9" t="e">
        <f>'Oct 26'!#REF!</f>
        <v>#REF!</v>
      </c>
      <c r="E287" s="5" t="str">
        <f>'Oct 26'!D13</f>
        <v>STB</v>
      </c>
      <c r="F287" s="5" t="str">
        <f>'Oct 26'!E13</f>
        <v>18H</v>
      </c>
      <c r="G287" s="5" t="str">
        <f>'Oct 26'!F13</f>
        <v>CL</v>
      </c>
      <c r="H287" s="8" t="e">
        <f>'Oct 26'!#REF!</f>
        <v>#REF!</v>
      </c>
      <c r="I287" s="8" t="e">
        <f>'Oct 26'!#REF!</f>
        <v>#REF!</v>
      </c>
      <c r="J287" s="7" t="e">
        <f>'Oct 26'!#REF!</f>
        <v>#REF!</v>
      </c>
    </row>
    <row r="288" spans="1:10">
      <c r="A288" s="341">
        <f>'Oct 26'!A15</f>
        <v>46308</v>
      </c>
      <c r="B288" s="342">
        <f>'Oct 26'!B15</f>
        <v>46308</v>
      </c>
      <c r="C288" s="223">
        <f>'Oct 26'!C14</f>
        <v>0</v>
      </c>
      <c r="D288" s="10" t="e">
        <f>'Oct 26'!#REF!</f>
        <v>#REF!</v>
      </c>
      <c r="E288" s="5">
        <f>'Oct 26'!D14</f>
        <v>0</v>
      </c>
      <c r="F288" s="5">
        <f>'Oct 26'!E14</f>
        <v>0</v>
      </c>
      <c r="G288" s="5">
        <f>'Oct 26'!F14</f>
        <v>0</v>
      </c>
      <c r="H288" s="8" t="e">
        <f>'Oct 26'!#REF!</f>
        <v>#REF!</v>
      </c>
      <c r="I288" s="19" t="e">
        <f>'Oct 26'!#REF!</f>
        <v>#REF!</v>
      </c>
      <c r="J288" s="7" t="e">
        <f>'Oct 26'!#REF!</f>
        <v>#REF!</v>
      </c>
    </row>
    <row r="289" spans="1:10">
      <c r="A289" s="341">
        <f>'Oct 26'!A16</f>
        <v>46309</v>
      </c>
      <c r="B289" s="342">
        <f>'Oct 26'!B16</f>
        <v>46309</v>
      </c>
      <c r="C289" s="386" t="str">
        <f>'Oct 26'!C15</f>
        <v>LADIES SINGLES MEMBERS MEMORIAL CUP GOY 18</v>
      </c>
      <c r="D289" s="7" t="e">
        <f>'Oct 26'!#REF!</f>
        <v>#REF!</v>
      </c>
      <c r="E289" s="5" t="str">
        <f>'Oct 26'!D15</f>
        <v>STB</v>
      </c>
      <c r="F289" s="5" t="str">
        <f>'Oct 26'!E15</f>
        <v>18H</v>
      </c>
      <c r="G289" s="5" t="str">
        <f>'Oct 26'!F15</f>
        <v>CL</v>
      </c>
      <c r="H289" s="8" t="e">
        <f>'Oct 26'!#REF!</f>
        <v>#REF!</v>
      </c>
      <c r="I289" s="8" t="e">
        <f>'Oct 26'!#REF!</f>
        <v>#REF!</v>
      </c>
      <c r="J289" s="7" t="e">
        <f>'Oct 26'!#REF!</f>
        <v>#REF!</v>
      </c>
    </row>
    <row r="290" spans="1:10">
      <c r="A290" s="341">
        <f>'Oct 26'!A17</f>
        <v>46310</v>
      </c>
      <c r="B290" s="342">
        <f>'Oct 26'!B17</f>
        <v>46310</v>
      </c>
      <c r="C290" s="223" t="str">
        <f>'Oct 26'!C16</f>
        <v>LADIES &amp; GENTS MULTI TEE SINGLES</v>
      </c>
      <c r="D290" s="10" t="e">
        <f>'Oct 26'!#REF!</f>
        <v>#REF!</v>
      </c>
      <c r="E290" s="5" t="str">
        <f>'Oct 26'!D16</f>
        <v>STB</v>
      </c>
      <c r="F290" s="5" t="str">
        <f>'Oct 26'!E16</f>
        <v>18H</v>
      </c>
      <c r="G290" s="5" t="str">
        <f>'Oct 26'!F16</f>
        <v>OP</v>
      </c>
      <c r="H290" s="8" t="e">
        <f>'Oct 26'!#REF!</f>
        <v>#REF!</v>
      </c>
      <c r="I290" s="8" t="e">
        <f>'Oct 26'!#REF!</f>
        <v>#REF!</v>
      </c>
      <c r="J290" s="7" t="e">
        <f>'Oct 26'!#REF!</f>
        <v>#REF!</v>
      </c>
    </row>
    <row r="291" spans="1:10">
      <c r="A291" s="341">
        <f>'Oct 26'!A18</f>
        <v>46311</v>
      </c>
      <c r="B291" s="342">
        <f>'Oct 26'!B18</f>
        <v>46311</v>
      </c>
      <c r="C291" s="223">
        <f>'Oct 26'!C17</f>
        <v>0</v>
      </c>
      <c r="D291" s="9" t="e">
        <f>'Oct 26'!#REF!</f>
        <v>#REF!</v>
      </c>
      <c r="E291" s="5">
        <f>'Oct 26'!D17</f>
        <v>0</v>
      </c>
      <c r="F291" s="5">
        <f>'Oct 26'!E17</f>
        <v>0</v>
      </c>
      <c r="G291" s="5">
        <f>'Oct 26'!F17</f>
        <v>0</v>
      </c>
      <c r="H291" s="8" t="e">
        <f>'Oct 26'!#REF!</f>
        <v>#REF!</v>
      </c>
      <c r="I291" s="5" t="e">
        <f>'Oct 26'!#REF!</f>
        <v>#REF!</v>
      </c>
      <c r="J291" s="7" t="e">
        <f>'Oct 26'!#REF!</f>
        <v>#REF!</v>
      </c>
    </row>
    <row r="292" spans="1:10">
      <c r="A292" s="341">
        <f>'Oct 26'!A19</f>
        <v>46312</v>
      </c>
      <c r="B292" s="342">
        <f>'Oct 26'!B19</f>
        <v>46312</v>
      </c>
      <c r="C292" s="223">
        <f>'Oct 26'!C18</f>
        <v>0</v>
      </c>
      <c r="D292" s="10" t="e">
        <f>'Oct 26'!#REF!</f>
        <v>#REF!</v>
      </c>
      <c r="E292" s="5">
        <f>'Oct 26'!D18</f>
        <v>0</v>
      </c>
      <c r="F292" s="5">
        <f>'Oct 26'!E18</f>
        <v>0</v>
      </c>
      <c r="G292" s="5">
        <f>'Oct 26'!F18</f>
        <v>0</v>
      </c>
      <c r="H292" s="8" t="e">
        <f>'Oct 26'!#REF!</f>
        <v>#REF!</v>
      </c>
      <c r="I292" s="7" t="e">
        <f>'Oct 26'!#REF!</f>
        <v>#REF!</v>
      </c>
      <c r="J292" s="7" t="e">
        <f>'Oct 26'!#REF!</f>
        <v>#REF!</v>
      </c>
    </row>
    <row r="293" spans="1:10">
      <c r="A293" s="341">
        <f>'Oct 26'!A20</f>
        <v>46313</v>
      </c>
      <c r="B293" s="342">
        <f>'Oct 26'!B20</f>
        <v>46313</v>
      </c>
      <c r="C293" s="223" t="str">
        <f>'Oct 26'!C19</f>
        <v>TEAM of 3, Any Combo</v>
      </c>
      <c r="D293" s="7" t="e">
        <f>'Oct 26'!#REF!</f>
        <v>#REF!</v>
      </c>
      <c r="E293" s="5" t="str">
        <f>'Oct 26'!D19</f>
        <v>STB</v>
      </c>
      <c r="F293" s="5" t="str">
        <f>'Oct 26'!E19</f>
        <v>18H</v>
      </c>
      <c r="G293" s="5" t="str">
        <f>'Oct 26'!F19</f>
        <v>OP</v>
      </c>
      <c r="H293" s="8" t="e">
        <f>'Oct 26'!#REF!</f>
        <v>#REF!</v>
      </c>
      <c r="I293" s="8" t="e">
        <f>'Oct 26'!#REF!</f>
        <v>#REF!</v>
      </c>
      <c r="J293" s="7" t="e">
        <f>'Oct 26'!#REF!</f>
        <v>#REF!</v>
      </c>
    </row>
    <row r="294" spans="1:10">
      <c r="A294" s="341">
        <f>'Oct 26'!A21</f>
        <v>46314</v>
      </c>
      <c r="B294" s="342">
        <f>'Oct 26'!B21</f>
        <v>46314</v>
      </c>
      <c r="C294" s="223" t="str">
        <f>'Oct 26'!C20</f>
        <v>GENTS SINGLES CHRISTMAS HAMPERS</v>
      </c>
      <c r="D294" s="9" t="e">
        <f>'Oct 26'!#REF!</f>
        <v>#REF!</v>
      </c>
      <c r="E294" s="5" t="str">
        <f>'Oct 26'!D20</f>
        <v>STB</v>
      </c>
      <c r="F294" s="5" t="str">
        <f>'Oct 26'!E20</f>
        <v>18H</v>
      </c>
      <c r="G294" s="5" t="str">
        <f>'Oct 26'!F20</f>
        <v>CL</v>
      </c>
      <c r="H294" s="8" t="e">
        <f>'Oct 26'!#REF!</f>
        <v>#REF!</v>
      </c>
      <c r="I294" s="8" t="e">
        <f>'Oct 26'!#REF!</f>
        <v>#REF!</v>
      </c>
      <c r="J294" s="7" t="e">
        <f>'Oct 26'!#REF!</f>
        <v>#REF!</v>
      </c>
    </row>
    <row r="295" spans="1:10">
      <c r="A295" s="341">
        <f>'Oct 26'!A22</f>
        <v>46315</v>
      </c>
      <c r="B295" s="342">
        <f>'Oct 26'!B22</f>
        <v>46315</v>
      </c>
      <c r="C295" s="223">
        <f>'Oct 26'!C21</f>
        <v>0</v>
      </c>
      <c r="D295" s="10" t="e">
        <f>'Oct 26'!#REF!</f>
        <v>#REF!</v>
      </c>
      <c r="E295" s="5">
        <f>'Oct 26'!D21</f>
        <v>0</v>
      </c>
      <c r="F295" s="5">
        <f>'Oct 26'!E21</f>
        <v>0</v>
      </c>
      <c r="G295" s="5">
        <f>'Oct 26'!F21</f>
        <v>0</v>
      </c>
      <c r="H295" s="8" t="e">
        <f>'Oct 26'!#REF!</f>
        <v>#REF!</v>
      </c>
      <c r="I295" s="7" t="e">
        <f>'Oct 26'!#REF!</f>
        <v>#REF!</v>
      </c>
      <c r="J295" s="7" t="e">
        <f>'Oct 26'!#REF!</f>
        <v>#REF!</v>
      </c>
    </row>
    <row r="296" spans="1:10">
      <c r="A296" s="341">
        <f>'Oct 26'!A23</f>
        <v>46316</v>
      </c>
      <c r="B296" s="342">
        <f>'Oct 26'!B23</f>
        <v>46316</v>
      </c>
      <c r="C296" s="386" t="str">
        <f>'Oct 26'!C22</f>
        <v xml:space="preserve">LADIES TEAM OF 3 (RUMBLE) </v>
      </c>
      <c r="D296" s="90" t="e">
        <f>'Oct 26'!#REF!</f>
        <v>#REF!</v>
      </c>
      <c r="E296" s="5" t="str">
        <f>'Oct 26'!D22</f>
        <v>STB</v>
      </c>
      <c r="F296" s="5" t="str">
        <f>'Oct 26'!E22</f>
        <v>18H</v>
      </c>
      <c r="G296" s="5" t="str">
        <f>'Oct 26'!F22</f>
        <v>CL</v>
      </c>
      <c r="H296" s="8" t="e">
        <f>'Oct 26'!#REF!</f>
        <v>#REF!</v>
      </c>
      <c r="I296" s="8" t="e">
        <f>'Oct 26'!#REF!</f>
        <v>#REF!</v>
      </c>
      <c r="J296" s="7" t="e">
        <f>'Oct 26'!#REF!</f>
        <v>#REF!</v>
      </c>
    </row>
    <row r="297" spans="1:10">
      <c r="A297" s="341">
        <f>'Oct 26'!A24</f>
        <v>46317</v>
      </c>
      <c r="B297" s="342">
        <f>'Oct 26'!B24</f>
        <v>46317</v>
      </c>
      <c r="C297" s="223" t="str">
        <f>'Oct 26'!C23</f>
        <v>LADIES &amp; GENTS  MULTI TEE SINGLES</v>
      </c>
      <c r="D297" s="10" t="e">
        <f>'Oct 26'!#REF!</f>
        <v>#REF!</v>
      </c>
      <c r="E297" s="5" t="str">
        <f>'Oct 26'!D23</f>
        <v>STB</v>
      </c>
      <c r="F297" s="5" t="str">
        <f>'Oct 26'!E23</f>
        <v>18H</v>
      </c>
      <c r="G297" s="5" t="str">
        <f>'Oct 26'!F23</f>
        <v>OP</v>
      </c>
      <c r="H297" s="8" t="e">
        <f>'Oct 26'!#REF!</f>
        <v>#REF!</v>
      </c>
      <c r="I297" s="8" t="e">
        <f>'Oct 26'!#REF!</f>
        <v>#REF!</v>
      </c>
      <c r="J297" s="7" t="e">
        <f>'Oct 26'!#REF!</f>
        <v>#REF!</v>
      </c>
    </row>
    <row r="298" spans="1:10">
      <c r="A298" s="341">
        <f>'Oct 26'!A25</f>
        <v>46318</v>
      </c>
      <c r="B298" s="342">
        <f>'Oct 26'!B25</f>
        <v>46318</v>
      </c>
      <c r="C298" s="223">
        <f>'Oct 26'!C24</f>
        <v>0</v>
      </c>
      <c r="D298" s="9" t="e">
        <f>'Oct 26'!#REF!</f>
        <v>#REF!</v>
      </c>
      <c r="E298" s="5">
        <f>'Oct 26'!D24</f>
        <v>0</v>
      </c>
      <c r="F298" s="5">
        <f>'Oct 26'!E24</f>
        <v>0</v>
      </c>
      <c r="G298" s="5">
        <f>'Oct 26'!F24</f>
        <v>0</v>
      </c>
      <c r="H298" s="8" t="e">
        <f>'Oct 26'!#REF!</f>
        <v>#REF!</v>
      </c>
      <c r="I298" s="7" t="e">
        <f>'Oct 26'!#REF!</f>
        <v>#REF!</v>
      </c>
      <c r="J298" s="7" t="e">
        <f>'Oct 26'!#REF!</f>
        <v>#REF!</v>
      </c>
    </row>
    <row r="299" spans="1:10">
      <c r="A299" s="341">
        <f>'Oct 26'!A26</f>
        <v>46319</v>
      </c>
      <c r="B299" s="342">
        <f>'Oct 26'!B26</f>
        <v>46319</v>
      </c>
      <c r="C299" s="223">
        <f>'Oct 26'!C25</f>
        <v>0</v>
      </c>
      <c r="D299" s="7" t="e">
        <f>'Oct 26'!#REF!</f>
        <v>#REF!</v>
      </c>
      <c r="E299" s="5">
        <f>'Oct 26'!D25</f>
        <v>0</v>
      </c>
      <c r="F299" s="5">
        <f>'Oct 26'!E25</f>
        <v>0</v>
      </c>
      <c r="G299" s="5">
        <f>'Oct 26'!F25</f>
        <v>0</v>
      </c>
      <c r="H299" s="8" t="e">
        <f>'Oct 26'!#REF!</f>
        <v>#REF!</v>
      </c>
      <c r="I299" s="8" t="e">
        <f>'Oct 26'!#REF!</f>
        <v>#REF!</v>
      </c>
      <c r="J299" s="7" t="e">
        <f>'Oct 26'!#REF!</f>
        <v>#REF!</v>
      </c>
    </row>
    <row r="300" spans="1:10">
      <c r="A300" s="341">
        <f>'Oct 26'!A27</f>
        <v>46320</v>
      </c>
      <c r="B300" s="342">
        <f>'Oct 26'!B27</f>
        <v>46320</v>
      </c>
      <c r="C300" s="384" t="str">
        <f>'Oct 26'!C26</f>
        <v>LADIES &amp; GENTS FOURBALLS HOME vs AWAY MATCH</v>
      </c>
      <c r="D300" s="7" t="e">
        <f>'Oct 26'!#REF!</f>
        <v>#REF!</v>
      </c>
      <c r="E300" s="5" t="str">
        <f>'Oct 26'!D26</f>
        <v>STB</v>
      </c>
      <c r="F300" s="5" t="str">
        <f>'Oct 26'!E26</f>
        <v>18H</v>
      </c>
      <c r="G300" s="5" t="str">
        <f>'Oct 26'!F26</f>
        <v>OP</v>
      </c>
      <c r="H300" s="8" t="e">
        <f>'Oct 26'!#REF!</f>
        <v>#REF!</v>
      </c>
      <c r="I300" s="8" t="e">
        <f>'Oct 26'!#REF!</f>
        <v>#REF!</v>
      </c>
      <c r="J300" s="7" t="e">
        <f>'Oct 26'!#REF!</f>
        <v>#REF!</v>
      </c>
    </row>
    <row r="301" spans="1:10">
      <c r="A301" s="341">
        <f>'Oct 26'!A28</f>
        <v>46321</v>
      </c>
      <c r="B301" s="342">
        <f>'Oct 26'!B28</f>
        <v>46321</v>
      </c>
      <c r="C301" s="223" t="str">
        <f>'Oct 26'!C27</f>
        <v>BILLY KELLY MEMORIAL CUP -   FOURBALL ANY COMB.</v>
      </c>
      <c r="D301" s="9" t="e">
        <f>'Oct 26'!#REF!</f>
        <v>#REF!</v>
      </c>
      <c r="E301" s="5" t="str">
        <f>'Oct 26'!D27</f>
        <v>STB</v>
      </c>
      <c r="F301" s="5" t="str">
        <f>'Oct 26'!E27</f>
        <v>18H</v>
      </c>
      <c r="G301" s="5" t="str">
        <f>'Oct 26'!F27</f>
        <v>CF</v>
      </c>
      <c r="H301" s="8" t="e">
        <f>'Oct 26'!#REF!</f>
        <v>#REF!</v>
      </c>
      <c r="I301" s="8" t="e">
        <f>'Oct 26'!#REF!</f>
        <v>#REF!</v>
      </c>
      <c r="J301" s="7" t="e">
        <f>'Oct 26'!#REF!</f>
        <v>#REF!</v>
      </c>
    </row>
    <row r="302" spans="1:10">
      <c r="A302" s="341">
        <f>'Oct 26'!A29</f>
        <v>46322</v>
      </c>
      <c r="B302" s="342">
        <f>'Oct 26'!B29</f>
        <v>46322</v>
      </c>
      <c r="C302" s="384" t="str">
        <f>'Oct 26'!C28</f>
        <v>TEAM OF FOUR (ANY COMBINATION)</v>
      </c>
      <c r="D302" s="88" t="e">
        <f>'Oct 26'!#REF!</f>
        <v>#REF!</v>
      </c>
      <c r="E302" s="5" t="str">
        <f>'Oct 26'!D28</f>
        <v>STB</v>
      </c>
      <c r="F302" s="5" t="str">
        <f>'Oct 26'!E28</f>
        <v>18H</v>
      </c>
      <c r="G302" s="5" t="str">
        <f>'Oct 26'!F28</f>
        <v>OP</v>
      </c>
      <c r="H302" s="9" t="e">
        <f>'Oct 26'!#REF!</f>
        <v>#REF!</v>
      </c>
      <c r="I302" s="8" t="e">
        <f>'Oct 26'!#REF!</f>
        <v>#REF!</v>
      </c>
      <c r="J302" s="7" t="e">
        <f>'Oct 26'!#REF!</f>
        <v>#REF!</v>
      </c>
    </row>
    <row r="303" spans="1:10">
      <c r="A303" s="341">
        <f>'Oct 26'!A30</f>
        <v>46323</v>
      </c>
      <c r="B303" s="342">
        <f>'Oct 26'!B30</f>
        <v>46323</v>
      </c>
      <c r="C303" s="223" t="str">
        <f>'Oct 26'!C29</f>
        <v xml:space="preserve">LADIES SINGLES </v>
      </c>
      <c r="D303" s="11" t="e">
        <f>'Oct 26'!#REF!</f>
        <v>#REF!</v>
      </c>
      <c r="E303" s="5" t="str">
        <f>'Oct 26'!D29</f>
        <v>STB</v>
      </c>
      <c r="F303" s="5" t="str">
        <f>'Oct 26'!E29</f>
        <v>18H</v>
      </c>
      <c r="G303" s="5" t="str">
        <f>'Oct 26'!F29</f>
        <v>CL</v>
      </c>
      <c r="H303" s="8" t="e">
        <f>'Oct 26'!#REF!</f>
        <v>#REF!</v>
      </c>
      <c r="I303" s="5" t="e">
        <f>'Oct 26'!#REF!</f>
        <v>#REF!</v>
      </c>
      <c r="J303" s="7" t="e">
        <f>'Oct 26'!#REF!</f>
        <v>#REF!</v>
      </c>
    </row>
    <row r="304" spans="1:10">
      <c r="A304" s="341">
        <f>'Oct 26'!A31</f>
        <v>46324</v>
      </c>
      <c r="B304" s="342">
        <f>'Oct 26'!B31</f>
        <v>46324</v>
      </c>
      <c r="C304" s="223" t="str">
        <f>'Oct 26'!C30</f>
        <v>LADIES &amp; GENTS  MULTI TEE SINGLES</v>
      </c>
      <c r="D304" s="10" t="e">
        <f>'Oct 26'!#REF!</f>
        <v>#REF!</v>
      </c>
      <c r="E304" s="5" t="str">
        <f>'Oct 26'!D30</f>
        <v>STB</v>
      </c>
      <c r="F304" s="5" t="str">
        <f>'Oct 26'!E30</f>
        <v>18H</v>
      </c>
      <c r="G304" s="5" t="str">
        <f>'Oct 26'!F30</f>
        <v>OP</v>
      </c>
      <c r="H304" s="8" t="e">
        <f>'Oct 26'!#REF!</f>
        <v>#REF!</v>
      </c>
      <c r="I304" s="8" t="e">
        <f>'Oct 26'!#REF!</f>
        <v>#REF!</v>
      </c>
      <c r="J304" s="7" t="e">
        <f>'Oct 26'!#REF!</f>
        <v>#REF!</v>
      </c>
    </row>
    <row r="305" spans="1:10">
      <c r="A305" s="341">
        <f>'Oct 26'!A32</f>
        <v>46325</v>
      </c>
      <c r="B305" s="342">
        <f>'Oct 26'!B32</f>
        <v>46325</v>
      </c>
      <c r="C305" s="223">
        <f>'Oct 26'!C31</f>
        <v>0</v>
      </c>
      <c r="D305" s="9" t="e">
        <f>'Oct 26'!#REF!</f>
        <v>#REF!</v>
      </c>
      <c r="E305" s="5">
        <f>'Oct 26'!D31</f>
        <v>0</v>
      </c>
      <c r="F305" s="5">
        <f>'Oct 26'!E31</f>
        <v>0</v>
      </c>
      <c r="G305" s="5">
        <f>'Oct 26'!F31</f>
        <v>0</v>
      </c>
      <c r="H305" s="8" t="e">
        <f>'Oct 26'!#REF!</f>
        <v>#REF!</v>
      </c>
      <c r="I305" s="66" t="e">
        <f>'Oct 26'!#REF!</f>
        <v>#REF!</v>
      </c>
      <c r="J305" s="7" t="e">
        <f>'Oct 26'!#REF!</f>
        <v>#REF!</v>
      </c>
    </row>
    <row r="306" spans="1:10" ht="21.75" thickBot="1">
      <c r="A306" s="344">
        <f>'Oct 26'!A33</f>
        <v>46326</v>
      </c>
      <c r="B306" s="345">
        <f>'Oct 26'!B33</f>
        <v>46326</v>
      </c>
      <c r="C306" s="385">
        <f>'Oct 26'!C32</f>
        <v>0</v>
      </c>
      <c r="D306" s="23" t="e">
        <f>'Oct 26'!#REF!</f>
        <v>#REF!</v>
      </c>
      <c r="E306" s="20">
        <f>'Oct 26'!D32</f>
        <v>0</v>
      </c>
      <c r="F306" s="20">
        <f>'Oct 26'!E32</f>
        <v>0</v>
      </c>
      <c r="G306" s="20">
        <f>'Oct 26'!F32</f>
        <v>0</v>
      </c>
      <c r="H306" s="22" t="e">
        <f>'Oct 26'!#REF!</f>
        <v>#REF!</v>
      </c>
      <c r="I306" s="23" t="e">
        <f>'Oct 26'!#REF!</f>
        <v>#REF!</v>
      </c>
      <c r="J306" s="23" t="e">
        <f>'Oct 26'!#REF!</f>
        <v>#REF!</v>
      </c>
    </row>
    <row r="307" spans="1:10">
      <c r="A307" s="337">
        <f>'Nov 26'!A3</f>
        <v>46327</v>
      </c>
      <c r="B307" s="338">
        <f>'Nov 26'!B3</f>
        <v>46327</v>
      </c>
      <c r="C307" s="383" t="e">
        <f>'Nov 26'!#REF!</f>
        <v>#REF!</v>
      </c>
      <c r="D307" s="358" t="e">
        <f>'Nov 26'!#REF!</f>
        <v>#REF!</v>
      </c>
      <c r="E307" s="359" t="e">
        <f>'Nov 26'!#REF!</f>
        <v>#REF!</v>
      </c>
      <c r="F307" s="2" t="e">
        <f>'Nov 26'!#REF!</f>
        <v>#REF!</v>
      </c>
      <c r="G307" s="91" t="e">
        <f>'Nov 26'!#REF!</f>
        <v>#REF!</v>
      </c>
      <c r="H307" s="65" t="e">
        <f>'Nov 26'!#REF!</f>
        <v>#REF!</v>
      </c>
      <c r="I307" s="75" t="e">
        <f>'Nov 26'!#REF!</f>
        <v>#REF!</v>
      </c>
      <c r="J307" s="62" t="e">
        <f>'Nov 26'!#REF!</f>
        <v>#REF!</v>
      </c>
    </row>
    <row r="308" spans="1:10">
      <c r="A308" s="341">
        <f>'Nov 26'!A4</f>
        <v>46328</v>
      </c>
      <c r="B308" s="342">
        <f>'Nov 26'!B4</f>
        <v>46328</v>
      </c>
      <c r="C308" s="223" t="str">
        <f>'Nov 26'!C3</f>
        <v>GENTS SINGLES (TURKEYS)</v>
      </c>
      <c r="D308" s="68">
        <f>'Nov 26'!D3</f>
        <v>0</v>
      </c>
      <c r="E308" s="93" t="str">
        <f>'Nov 26'!E3</f>
        <v>STB</v>
      </c>
      <c r="F308" s="5" t="str">
        <f>'Nov 26'!F3</f>
        <v>14H</v>
      </c>
      <c r="G308" s="94" t="str">
        <f>'Nov 26'!G3</f>
        <v>OP</v>
      </c>
      <c r="H308" s="8">
        <f>'Nov 26'!H3</f>
        <v>0</v>
      </c>
      <c r="I308" s="8">
        <f>'Nov 26'!I3</f>
        <v>0</v>
      </c>
      <c r="J308" s="7">
        <f>'Nov 26'!J3</f>
        <v>0</v>
      </c>
    </row>
    <row r="309" spans="1:10">
      <c r="A309" s="341">
        <f>'Nov 26'!A5</f>
        <v>46329</v>
      </c>
      <c r="B309" s="342">
        <f>'Nov 26'!B5</f>
        <v>46329</v>
      </c>
      <c r="C309" s="223">
        <f>'Nov 26'!C4</f>
        <v>0</v>
      </c>
      <c r="D309" s="186">
        <f>'Nov 26'!D4</f>
        <v>0</v>
      </c>
      <c r="E309" s="93">
        <f>'Nov 26'!E4</f>
        <v>0</v>
      </c>
      <c r="F309" s="5">
        <f>'Nov 26'!F4</f>
        <v>0</v>
      </c>
      <c r="G309" s="94">
        <f>'Nov 26'!G4</f>
        <v>0</v>
      </c>
      <c r="H309" s="8">
        <f>'Nov 26'!H4</f>
        <v>0</v>
      </c>
      <c r="I309" s="7">
        <f>'Nov 26'!I4</f>
        <v>0</v>
      </c>
      <c r="J309" s="7">
        <f>'Nov 26'!J4</f>
        <v>0</v>
      </c>
    </row>
    <row r="310" spans="1:10">
      <c r="A310" s="341">
        <f>'Nov 26'!A6</f>
        <v>46330</v>
      </c>
      <c r="B310" s="342">
        <f>'Nov 26'!B6</f>
        <v>46330</v>
      </c>
      <c r="C310" s="223" t="str">
        <f>'Nov 26'!C5</f>
        <v>LADIES SINGLES</v>
      </c>
      <c r="D310" s="95">
        <f>'Nov 26'!D5</f>
        <v>0</v>
      </c>
      <c r="E310" s="93" t="str">
        <f>'Nov 26'!E5</f>
        <v>STB</v>
      </c>
      <c r="F310" s="5" t="str">
        <f>'Nov 26'!F5</f>
        <v>14H</v>
      </c>
      <c r="G310" s="94" t="str">
        <f>'Nov 26'!G5</f>
        <v>CL</v>
      </c>
      <c r="H310" s="8">
        <f>'Nov 26'!H5</f>
        <v>0</v>
      </c>
      <c r="I310" s="8">
        <f>'Nov 26'!I5</f>
        <v>0</v>
      </c>
      <c r="J310" s="7">
        <f>'Nov 26'!J5</f>
        <v>0</v>
      </c>
    </row>
    <row r="311" spans="1:10">
      <c r="A311" s="341">
        <f>'Nov 26'!A7</f>
        <v>46331</v>
      </c>
      <c r="B311" s="342">
        <f>'Nov 26'!B7</f>
        <v>46331</v>
      </c>
      <c r="C311" s="223" t="str">
        <f>'Nov 26'!C6</f>
        <v>LADIES &amp; GENTS MULTI TEE SINGLES</v>
      </c>
      <c r="D311" s="68">
        <f>'Nov 26'!D6</f>
        <v>0</v>
      </c>
      <c r="E311" s="93" t="str">
        <f>'Nov 26'!E6</f>
        <v>STB</v>
      </c>
      <c r="F311" s="5" t="str">
        <f>'Nov 26'!F6</f>
        <v>14H</v>
      </c>
      <c r="G311" s="94" t="str">
        <f>'Nov 26'!G6</f>
        <v>OP</v>
      </c>
      <c r="H311" s="8">
        <f>'Nov 26'!H6</f>
        <v>0</v>
      </c>
      <c r="I311" s="8">
        <f>'Nov 26'!I6</f>
        <v>0</v>
      </c>
      <c r="J311" s="7">
        <f>'Nov 26'!J6</f>
        <v>0</v>
      </c>
    </row>
    <row r="312" spans="1:10">
      <c r="A312" s="341">
        <f>'Nov 26'!A8</f>
        <v>46332</v>
      </c>
      <c r="B312" s="342">
        <f>'Nov 26'!B8</f>
        <v>46332</v>
      </c>
      <c r="C312" s="223">
        <f>'Nov 26'!C7</f>
        <v>0</v>
      </c>
      <c r="D312" s="187">
        <f>'Nov 26'!D7</f>
        <v>0</v>
      </c>
      <c r="E312" s="93">
        <f>'Nov 26'!E7</f>
        <v>0</v>
      </c>
      <c r="F312" s="5">
        <f>'Nov 26'!F7</f>
        <v>0</v>
      </c>
      <c r="G312" s="94">
        <f>'Nov 26'!G7</f>
        <v>0</v>
      </c>
      <c r="H312" s="8">
        <f>'Nov 26'!H7</f>
        <v>0</v>
      </c>
      <c r="I312" s="7">
        <f>'Nov 26'!I7</f>
        <v>0</v>
      </c>
      <c r="J312" s="7">
        <f>'Nov 26'!J7</f>
        <v>0</v>
      </c>
    </row>
    <row r="313" spans="1:10">
      <c r="A313" s="341">
        <f>'Nov 26'!A9</f>
        <v>46333</v>
      </c>
      <c r="B313" s="342">
        <f>'Nov 26'!B9</f>
        <v>46333</v>
      </c>
      <c r="C313" s="223">
        <f>'Nov 26'!C8</f>
        <v>0</v>
      </c>
      <c r="D313" s="95">
        <f>'Nov 26'!D8</f>
        <v>0</v>
      </c>
      <c r="E313" s="93">
        <f>'Nov 26'!E8</f>
        <v>0</v>
      </c>
      <c r="F313" s="5">
        <f>'Nov 26'!F8</f>
        <v>0</v>
      </c>
      <c r="G313" s="94">
        <f>'Nov 26'!G8</f>
        <v>0</v>
      </c>
      <c r="H313" s="8">
        <f>'Nov 26'!H8</f>
        <v>0</v>
      </c>
      <c r="I313" s="7">
        <f>'Nov 26'!I8</f>
        <v>0</v>
      </c>
      <c r="J313" s="7">
        <f>'Nov 26'!J8</f>
        <v>0</v>
      </c>
    </row>
    <row r="314" spans="1:10">
      <c r="A314" s="341">
        <f>'Nov 26'!A10</f>
        <v>46334</v>
      </c>
      <c r="B314" s="342">
        <f>'Nov 26'!B10</f>
        <v>46334</v>
      </c>
      <c r="C314" s="223" t="str">
        <f>'Nov 26'!C9</f>
        <v>LADIES &amp; GENTS FOURBALL (TURKEYS)</v>
      </c>
      <c r="D314" s="95">
        <f>'Nov 26'!D9</f>
        <v>0</v>
      </c>
      <c r="E314" s="93" t="str">
        <f>'Nov 26'!E9</f>
        <v>STB</v>
      </c>
      <c r="F314" s="5" t="str">
        <f>'Nov 26'!F9</f>
        <v>14H</v>
      </c>
      <c r="G314" s="94" t="str">
        <f>'Nov 26'!G9</f>
        <v>OP</v>
      </c>
      <c r="H314" s="8">
        <f>'Nov 26'!H9</f>
        <v>0</v>
      </c>
      <c r="I314" s="8">
        <f>'Nov 26'!I9</f>
        <v>0</v>
      </c>
      <c r="J314" s="7">
        <f>'Nov 26'!J9</f>
        <v>0</v>
      </c>
    </row>
    <row r="315" spans="1:10">
      <c r="A315" s="341">
        <f>'Nov 26'!A11</f>
        <v>46335</v>
      </c>
      <c r="B315" s="342">
        <f>'Nov 26'!B11</f>
        <v>46335</v>
      </c>
      <c r="C315" s="223" t="str">
        <f>'Nov 26'!C10</f>
        <v>GENTS SINGLES (TURKEYS)</v>
      </c>
      <c r="D315" s="68">
        <f>'Nov 26'!D10</f>
        <v>0</v>
      </c>
      <c r="E315" s="93" t="str">
        <f>'Nov 26'!E10</f>
        <v>STB</v>
      </c>
      <c r="F315" s="5" t="str">
        <f>'Nov 26'!F10</f>
        <v>14H</v>
      </c>
      <c r="G315" s="94" t="str">
        <f>'Nov 26'!G10</f>
        <v>OP</v>
      </c>
      <c r="H315" s="8">
        <f>'Nov 26'!H10</f>
        <v>0</v>
      </c>
      <c r="I315" s="8">
        <f>'Nov 26'!I10</f>
        <v>0</v>
      </c>
      <c r="J315" s="7">
        <f>'Nov 26'!J10</f>
        <v>0</v>
      </c>
    </row>
    <row r="316" spans="1:10">
      <c r="A316" s="341">
        <f>'Nov 26'!A12</f>
        <v>46336</v>
      </c>
      <c r="B316" s="342">
        <f>'Nov 26'!B12</f>
        <v>46336</v>
      </c>
      <c r="C316" s="223">
        <f>'Nov 26'!C11</f>
        <v>0</v>
      </c>
      <c r="D316" s="186">
        <f>'Nov 26'!D11</f>
        <v>0</v>
      </c>
      <c r="E316" s="93">
        <f>'Nov 26'!E11</f>
        <v>0</v>
      </c>
      <c r="F316" s="5">
        <f>'Nov 26'!F11</f>
        <v>0</v>
      </c>
      <c r="G316" s="94">
        <f>'Nov 26'!G11</f>
        <v>0</v>
      </c>
      <c r="H316" s="8">
        <f>'Nov 26'!H11</f>
        <v>0</v>
      </c>
      <c r="I316" s="7">
        <f>'Nov 26'!I11</f>
        <v>0</v>
      </c>
      <c r="J316" s="7">
        <f>'Nov 26'!J11</f>
        <v>0</v>
      </c>
    </row>
    <row r="317" spans="1:10">
      <c r="A317" s="341">
        <f>'Nov 26'!A13</f>
        <v>46337</v>
      </c>
      <c r="B317" s="342">
        <f>'Nov 26'!B13</f>
        <v>46337</v>
      </c>
      <c r="C317" s="223" t="str">
        <f>'Nov 26'!C12</f>
        <v>LADIES SINGLES</v>
      </c>
      <c r="D317" s="95">
        <f>'Nov 26'!D12</f>
        <v>0</v>
      </c>
      <c r="E317" s="93" t="str">
        <f>'Nov 26'!E12</f>
        <v>STB</v>
      </c>
      <c r="F317" s="5" t="str">
        <f>'Nov 26'!F12</f>
        <v>14H</v>
      </c>
      <c r="G317" s="94" t="str">
        <f>'Nov 26'!G12</f>
        <v>CL</v>
      </c>
      <c r="H317" s="8">
        <f>'Nov 26'!H12</f>
        <v>0</v>
      </c>
      <c r="I317" s="8">
        <f>'Nov 26'!I12</f>
        <v>0</v>
      </c>
      <c r="J317" s="7">
        <f>'Nov 26'!J12</f>
        <v>0</v>
      </c>
    </row>
    <row r="318" spans="1:10">
      <c r="A318" s="341">
        <f>'Nov 26'!A14</f>
        <v>46338</v>
      </c>
      <c r="B318" s="342">
        <f>'Nov 26'!B14</f>
        <v>46338</v>
      </c>
      <c r="C318" s="223" t="str">
        <f>'Nov 26'!C13</f>
        <v>LADIES &amp; GENTS MULTI TEE SINGLES</v>
      </c>
      <c r="D318" s="68">
        <f>'Nov 26'!D13</f>
        <v>0</v>
      </c>
      <c r="E318" s="93" t="str">
        <f>'Nov 26'!E13</f>
        <v>STB</v>
      </c>
      <c r="F318" s="5" t="str">
        <f>'Nov 26'!F13</f>
        <v>14H</v>
      </c>
      <c r="G318" s="94" t="str">
        <f>'Nov 26'!G13</f>
        <v>OP</v>
      </c>
      <c r="H318" s="8">
        <f>'Nov 26'!H13</f>
        <v>0</v>
      </c>
      <c r="I318" s="8">
        <f>'Nov 26'!I13</f>
        <v>0</v>
      </c>
      <c r="J318" s="7">
        <f>'Nov 26'!J13</f>
        <v>0</v>
      </c>
    </row>
    <row r="319" spans="1:10">
      <c r="A319" s="341">
        <f>'Nov 26'!A15</f>
        <v>46339</v>
      </c>
      <c r="B319" s="342">
        <f>'Nov 26'!B15</f>
        <v>46339</v>
      </c>
      <c r="C319" s="223">
        <f>'Nov 26'!C14</f>
        <v>0</v>
      </c>
      <c r="D319" s="187">
        <f>'Nov 26'!D14</f>
        <v>0</v>
      </c>
      <c r="E319" s="93">
        <f>'Nov 26'!E14</f>
        <v>0</v>
      </c>
      <c r="F319" s="5">
        <f>'Nov 26'!F14</f>
        <v>0</v>
      </c>
      <c r="G319" s="94">
        <f>'Nov 26'!G14</f>
        <v>0</v>
      </c>
      <c r="H319" s="8">
        <f>'Nov 26'!H14</f>
        <v>0</v>
      </c>
      <c r="I319" s="7">
        <f>'Nov 26'!I14</f>
        <v>0</v>
      </c>
      <c r="J319" s="7">
        <f>'Nov 26'!J14</f>
        <v>0</v>
      </c>
    </row>
    <row r="320" spans="1:10">
      <c r="A320" s="341">
        <f>'Nov 26'!A16</f>
        <v>46340</v>
      </c>
      <c r="B320" s="342">
        <f>'Nov 26'!B16</f>
        <v>46340</v>
      </c>
      <c r="C320" s="223">
        <f>'Nov 26'!C15</f>
        <v>0</v>
      </c>
      <c r="D320" s="95">
        <f>'Nov 26'!D15</f>
        <v>0</v>
      </c>
      <c r="E320" s="93">
        <f>'Nov 26'!E15</f>
        <v>0</v>
      </c>
      <c r="F320" s="5">
        <f>'Nov 26'!F15</f>
        <v>0</v>
      </c>
      <c r="G320" s="94">
        <f>'Nov 26'!G15</f>
        <v>0</v>
      </c>
      <c r="H320" s="8">
        <f>'Nov 26'!H15</f>
        <v>0</v>
      </c>
      <c r="I320" s="8">
        <f>'Nov 26'!I15</f>
        <v>0</v>
      </c>
      <c r="J320" s="7">
        <f>'Nov 26'!J15</f>
        <v>0</v>
      </c>
    </row>
    <row r="321" spans="1:10">
      <c r="A321" s="341">
        <f>'Nov 26'!A17</f>
        <v>46341</v>
      </c>
      <c r="B321" s="342">
        <f>'Nov 26'!B17</f>
        <v>46341</v>
      </c>
      <c r="C321" s="223" t="str">
        <f>'Nov 26'!C16</f>
        <v>LADIES SINGLES / GENTS SINGLES (TURKEYS)</v>
      </c>
      <c r="D321" s="93">
        <f>'Nov 26'!D16</f>
        <v>0</v>
      </c>
      <c r="E321" s="93" t="str">
        <f>'Nov 26'!E16</f>
        <v>STB</v>
      </c>
      <c r="F321" s="5" t="str">
        <f>'Nov 26'!F16</f>
        <v>14H</v>
      </c>
      <c r="G321" s="94" t="str">
        <f>'Nov 26'!G16</f>
        <v>OP</v>
      </c>
      <c r="H321" s="5">
        <f>'Nov 26'!H16</f>
        <v>0</v>
      </c>
      <c r="I321" s="8">
        <f>'Nov 26'!I16</f>
        <v>0</v>
      </c>
      <c r="J321" s="7">
        <f>'Nov 26'!J16</f>
        <v>0</v>
      </c>
    </row>
    <row r="322" spans="1:10">
      <c r="A322" s="341">
        <f>'Nov 26'!A18</f>
        <v>46342</v>
      </c>
      <c r="B322" s="342">
        <f>'Nov 26'!B18</f>
        <v>46342</v>
      </c>
      <c r="C322" s="223" t="str">
        <f>'Nov 26'!C17</f>
        <v>GENTS SINGLES (TURKEYS)</v>
      </c>
      <c r="D322" s="68">
        <f>'Nov 26'!D17</f>
        <v>0</v>
      </c>
      <c r="E322" s="93" t="str">
        <f>'Nov 26'!E17</f>
        <v>STB</v>
      </c>
      <c r="F322" s="5" t="str">
        <f>'Nov 26'!F17</f>
        <v>14H</v>
      </c>
      <c r="G322" s="94" t="str">
        <f>'Nov 26'!G17</f>
        <v>OP</v>
      </c>
      <c r="H322" s="8">
        <f>'Nov 26'!H17</f>
        <v>0</v>
      </c>
      <c r="I322" s="8">
        <f>'Nov 26'!I17</f>
        <v>0</v>
      </c>
      <c r="J322" s="7">
        <f>'Nov 26'!J17</f>
        <v>0</v>
      </c>
    </row>
    <row r="323" spans="1:10">
      <c r="A323" s="341">
        <f>'Nov 26'!A19</f>
        <v>46343</v>
      </c>
      <c r="B323" s="342">
        <f>'Nov 26'!B19</f>
        <v>46343</v>
      </c>
      <c r="C323" s="223">
        <f>'Nov 26'!C18</f>
        <v>0</v>
      </c>
      <c r="D323" s="186">
        <f>'Nov 26'!D18</f>
        <v>0</v>
      </c>
      <c r="E323" s="93">
        <f>'Nov 26'!E18</f>
        <v>0</v>
      </c>
      <c r="F323" s="5">
        <f>'Nov 26'!F18</f>
        <v>0</v>
      </c>
      <c r="G323" s="94">
        <f>'Nov 26'!G18</f>
        <v>0</v>
      </c>
      <c r="H323" s="8">
        <f>'Nov 26'!H18</f>
        <v>0</v>
      </c>
      <c r="I323" s="7">
        <f>'Nov 26'!I18</f>
        <v>0</v>
      </c>
      <c r="J323" s="7">
        <f>'Nov 26'!J18</f>
        <v>0</v>
      </c>
    </row>
    <row r="324" spans="1:10">
      <c r="A324" s="341">
        <f>'Nov 26'!A20</f>
        <v>46344</v>
      </c>
      <c r="B324" s="342">
        <f>'Nov 26'!B20</f>
        <v>46344</v>
      </c>
      <c r="C324" s="223" t="str">
        <f>'Nov 26'!C19</f>
        <v xml:space="preserve">LADIES TEAM OF 3 REVERSE WALTZING  RUMBLE </v>
      </c>
      <c r="D324" s="95">
        <f>'Nov 26'!D19</f>
        <v>0</v>
      </c>
      <c r="E324" s="93" t="str">
        <f>'Nov 26'!E19</f>
        <v>STB</v>
      </c>
      <c r="F324" s="5" t="str">
        <f>'Nov 26'!F19</f>
        <v>14H</v>
      </c>
      <c r="G324" s="94" t="str">
        <f>'Nov 26'!G19</f>
        <v>CL</v>
      </c>
      <c r="H324" s="8">
        <f>'Nov 26'!H19</f>
        <v>0</v>
      </c>
      <c r="I324" s="8">
        <f>'Nov 26'!I19</f>
        <v>0</v>
      </c>
      <c r="J324" s="7">
        <f>'Nov 26'!J19</f>
        <v>0</v>
      </c>
    </row>
    <row r="325" spans="1:10">
      <c r="A325" s="341">
        <f>'Nov 26'!A21</f>
        <v>46345</v>
      </c>
      <c r="B325" s="342">
        <f>'Nov 26'!B21</f>
        <v>46345</v>
      </c>
      <c r="C325" s="223" t="str">
        <f>'Nov 26'!C20</f>
        <v>LADIES &amp; GENTS MULTI TEE SINGLES</v>
      </c>
      <c r="D325" s="68">
        <f>'Nov 26'!D20</f>
        <v>0</v>
      </c>
      <c r="E325" s="93" t="str">
        <f>'Nov 26'!E20</f>
        <v>STB</v>
      </c>
      <c r="F325" s="5" t="str">
        <f>'Nov 26'!F20</f>
        <v>14H</v>
      </c>
      <c r="G325" s="94" t="str">
        <f>'Nov 26'!G20</f>
        <v>OP</v>
      </c>
      <c r="H325" s="8">
        <f>'Nov 26'!H20</f>
        <v>0</v>
      </c>
      <c r="I325" s="8">
        <f>'Nov 26'!I20</f>
        <v>0</v>
      </c>
      <c r="J325" s="7">
        <f>'Nov 26'!J20</f>
        <v>0</v>
      </c>
    </row>
    <row r="326" spans="1:10">
      <c r="A326" s="341">
        <f>'Nov 26'!A22</f>
        <v>46346</v>
      </c>
      <c r="B326" s="342">
        <f>'Nov 26'!B22</f>
        <v>46346</v>
      </c>
      <c r="C326" s="223">
        <f>'Nov 26'!C21</f>
        <v>0</v>
      </c>
      <c r="D326" s="187">
        <f>'Nov 26'!D21</f>
        <v>0</v>
      </c>
      <c r="E326" s="93">
        <f>'Nov 26'!E21</f>
        <v>0</v>
      </c>
      <c r="F326" s="5">
        <f>'Nov 26'!F21</f>
        <v>0</v>
      </c>
      <c r="G326" s="94">
        <f>'Nov 26'!G21</f>
        <v>0</v>
      </c>
      <c r="H326" s="8">
        <f>'Nov 26'!H21</f>
        <v>0</v>
      </c>
      <c r="I326" s="7">
        <f>'Nov 26'!I21</f>
        <v>0</v>
      </c>
      <c r="J326" s="7">
        <f>'Nov 26'!J21</f>
        <v>0</v>
      </c>
    </row>
    <row r="327" spans="1:10">
      <c r="A327" s="341">
        <f>'Nov 26'!A23</f>
        <v>46347</v>
      </c>
      <c r="B327" s="342">
        <f>'Nov 26'!B23</f>
        <v>46347</v>
      </c>
      <c r="C327" s="223">
        <f>'Nov 26'!C22</f>
        <v>0</v>
      </c>
      <c r="D327" s="95">
        <f>'Nov 26'!D22</f>
        <v>0</v>
      </c>
      <c r="E327" s="93">
        <f>'Nov 26'!E22</f>
        <v>0</v>
      </c>
      <c r="F327" s="5">
        <f>'Nov 26'!F22</f>
        <v>0</v>
      </c>
      <c r="G327" s="94">
        <f>'Nov 26'!G22</f>
        <v>0</v>
      </c>
      <c r="H327" s="8">
        <f>'Nov 26'!H22</f>
        <v>0</v>
      </c>
      <c r="I327" s="7">
        <f>'Nov 26'!I22</f>
        <v>0</v>
      </c>
      <c r="J327" s="7">
        <f>'Nov 26'!J22</f>
        <v>0</v>
      </c>
    </row>
    <row r="328" spans="1:10">
      <c r="A328" s="341">
        <f>'Nov 26'!A24</f>
        <v>46348</v>
      </c>
      <c r="B328" s="342">
        <f>'Nov 26'!B24</f>
        <v>46348</v>
      </c>
      <c r="C328" s="223" t="str">
        <f>'Nov 26'!C23</f>
        <v>LADIES FOURBALL / GENTS FOURBALL (TURKEYS)</v>
      </c>
      <c r="D328" s="95">
        <f>'Nov 26'!D23</f>
        <v>0</v>
      </c>
      <c r="E328" s="93" t="str">
        <f>'Nov 26'!E23</f>
        <v>STB</v>
      </c>
      <c r="F328" s="5" t="str">
        <f>'Nov 26'!F23</f>
        <v>14H</v>
      </c>
      <c r="G328" s="94" t="str">
        <f>'Nov 26'!G23</f>
        <v>OP</v>
      </c>
      <c r="H328" s="8">
        <f>'Nov 26'!H23</f>
        <v>0</v>
      </c>
      <c r="I328" s="8">
        <f>'Nov 26'!I23</f>
        <v>0</v>
      </c>
      <c r="J328" s="7">
        <f>'Nov 26'!J23</f>
        <v>0</v>
      </c>
    </row>
    <row r="329" spans="1:10">
      <c r="A329" s="341">
        <f>'Nov 26'!A25</f>
        <v>46349</v>
      </c>
      <c r="B329" s="342">
        <f>'Nov 26'!B25</f>
        <v>46349</v>
      </c>
      <c r="C329" s="223" t="str">
        <f>'Nov 26'!C24</f>
        <v>GENTS SINGLES (TURKEYS)</v>
      </c>
      <c r="D329" s="68">
        <f>'Nov 26'!D24</f>
        <v>0</v>
      </c>
      <c r="E329" s="93" t="str">
        <f>'Nov 26'!E24</f>
        <v>STB</v>
      </c>
      <c r="F329" s="5" t="str">
        <f>'Nov 26'!F24</f>
        <v>14H</v>
      </c>
      <c r="G329" s="94" t="str">
        <f>'Nov 26'!G24</f>
        <v>OP</v>
      </c>
      <c r="H329" s="8">
        <f>'Nov 26'!H24</f>
        <v>0</v>
      </c>
      <c r="I329" s="8">
        <f>'Nov 26'!I24</f>
        <v>0</v>
      </c>
      <c r="J329" s="7">
        <f>'Nov 26'!J24</f>
        <v>0</v>
      </c>
    </row>
    <row r="330" spans="1:10">
      <c r="A330" s="341">
        <f>'Nov 26'!A26</f>
        <v>46350</v>
      </c>
      <c r="B330" s="342">
        <f>'Nov 26'!B26</f>
        <v>46350</v>
      </c>
      <c r="C330" s="223">
        <f>'Nov 26'!C25</f>
        <v>0</v>
      </c>
      <c r="D330" s="186">
        <f>'Nov 26'!D25</f>
        <v>0</v>
      </c>
      <c r="E330" s="93">
        <f>'Nov 26'!E25</f>
        <v>0</v>
      </c>
      <c r="F330" s="5">
        <f>'Nov 26'!F25</f>
        <v>0</v>
      </c>
      <c r="G330" s="94">
        <f>'Nov 26'!G25</f>
        <v>0</v>
      </c>
      <c r="H330" s="8">
        <f>'Nov 26'!H25</f>
        <v>0</v>
      </c>
      <c r="I330" s="7">
        <f>'Nov 26'!I25</f>
        <v>0</v>
      </c>
      <c r="J330" s="7">
        <f>'Nov 26'!J25</f>
        <v>0</v>
      </c>
    </row>
    <row r="331" spans="1:10">
      <c r="A331" s="341">
        <f>'Nov 26'!A27</f>
        <v>46351</v>
      </c>
      <c r="B331" s="342">
        <f>'Nov 26'!B27</f>
        <v>46351</v>
      </c>
      <c r="C331" s="223" t="str">
        <f>'Nov 26'!C26</f>
        <v xml:space="preserve">LADIES SINGLES </v>
      </c>
      <c r="D331" s="68">
        <f>'Nov 26'!D26</f>
        <v>0</v>
      </c>
      <c r="E331" s="93" t="str">
        <f>'Nov 26'!E26</f>
        <v>STB</v>
      </c>
      <c r="F331" s="5" t="str">
        <f>'Nov 26'!F26</f>
        <v>14H</v>
      </c>
      <c r="G331" s="94" t="str">
        <f>'Nov 26'!G26</f>
        <v>CL</v>
      </c>
      <c r="H331" s="8">
        <f>'Nov 26'!H26</f>
        <v>0</v>
      </c>
      <c r="I331" s="8">
        <f>'Nov 26'!I26</f>
        <v>0</v>
      </c>
      <c r="J331" s="7">
        <f>'Nov 26'!J26</f>
        <v>0</v>
      </c>
    </row>
    <row r="332" spans="1:10">
      <c r="A332" s="341">
        <f>'Nov 26'!A28</f>
        <v>46352</v>
      </c>
      <c r="B332" s="342">
        <f>'Nov 26'!B28</f>
        <v>46352</v>
      </c>
      <c r="C332" s="223" t="str">
        <f>'Nov 26'!C27</f>
        <v>LADIES &amp; GENTS MULTI TEE SINGLES</v>
      </c>
      <c r="D332" s="68">
        <f>'Nov 26'!D27</f>
        <v>0</v>
      </c>
      <c r="E332" s="93" t="str">
        <f>'Nov 26'!E27</f>
        <v>STB</v>
      </c>
      <c r="F332" s="5" t="str">
        <f>'Nov 26'!F27</f>
        <v>14H</v>
      </c>
      <c r="G332" s="94" t="str">
        <f>'Nov 26'!G27</f>
        <v>OP</v>
      </c>
      <c r="H332" s="8">
        <f>'Nov 26'!H27</f>
        <v>0</v>
      </c>
      <c r="I332" s="8">
        <f>'Nov 26'!I27</f>
        <v>0</v>
      </c>
      <c r="J332" s="7">
        <f>'Nov 26'!J27</f>
        <v>0</v>
      </c>
    </row>
    <row r="333" spans="1:10">
      <c r="A333" s="341">
        <f>'Nov 26'!A29</f>
        <v>46353</v>
      </c>
      <c r="B333" s="342">
        <f>'Nov 26'!B29</f>
        <v>46353</v>
      </c>
      <c r="C333" s="223">
        <f>'Nov 26'!C28</f>
        <v>0</v>
      </c>
      <c r="D333" s="187">
        <f>'Nov 26'!D28</f>
        <v>0</v>
      </c>
      <c r="E333" s="93">
        <f>'Nov 26'!E28</f>
        <v>0</v>
      </c>
      <c r="F333" s="5">
        <f>'Nov 26'!F28</f>
        <v>0</v>
      </c>
      <c r="G333" s="94">
        <f>'Nov 26'!G28</f>
        <v>0</v>
      </c>
      <c r="H333" s="8">
        <f>'Nov 26'!H28</f>
        <v>0</v>
      </c>
      <c r="I333" s="7">
        <f>'Nov 26'!I28</f>
        <v>0</v>
      </c>
      <c r="J333" s="7">
        <f>'Nov 26'!J28</f>
        <v>0</v>
      </c>
    </row>
    <row r="334" spans="1:10">
      <c r="A334" s="341">
        <f>'Nov 26'!A30</f>
        <v>46354</v>
      </c>
      <c r="B334" s="342">
        <f>'Nov 26'!B30</f>
        <v>46354</v>
      </c>
      <c r="C334" s="223">
        <f>'Nov 26'!C29</f>
        <v>0</v>
      </c>
      <c r="D334" s="95">
        <f>'Nov 26'!D29</f>
        <v>0</v>
      </c>
      <c r="E334" s="93">
        <f>'Nov 26'!E29</f>
        <v>0</v>
      </c>
      <c r="F334" s="5">
        <f>'Nov 26'!F29</f>
        <v>0</v>
      </c>
      <c r="G334" s="94">
        <f>'Nov 26'!G29</f>
        <v>0</v>
      </c>
      <c r="H334" s="8">
        <f>'Nov 26'!H29</f>
        <v>0</v>
      </c>
      <c r="I334" s="7">
        <f>'Nov 26'!I29</f>
        <v>0</v>
      </c>
      <c r="J334" s="7">
        <f>'Nov 26'!J29</f>
        <v>0</v>
      </c>
    </row>
    <row r="335" spans="1:10">
      <c r="A335" s="341">
        <f>'Nov 26'!A31</f>
        <v>46355</v>
      </c>
      <c r="B335" s="342">
        <f>'Nov 26'!B31</f>
        <v>46355</v>
      </c>
      <c r="C335" s="223" t="str">
        <f>'Nov 26'!C30</f>
        <v>LADIES FOURBALL / GENTS FOURBALL (TURKEYS)</v>
      </c>
      <c r="D335" s="68">
        <f>'Nov 26'!D30</f>
        <v>0</v>
      </c>
      <c r="E335" s="93" t="str">
        <f>'Nov 26'!E30</f>
        <v>STB</v>
      </c>
      <c r="F335" s="5" t="str">
        <f>'Nov 26'!F30</f>
        <v>14H</v>
      </c>
      <c r="G335" s="94" t="str">
        <f>'Nov 26'!G30</f>
        <v>OP</v>
      </c>
      <c r="H335" s="8">
        <f>'Nov 26'!H30</f>
        <v>0</v>
      </c>
      <c r="I335" s="8">
        <f>'Nov 26'!I30</f>
        <v>0</v>
      </c>
      <c r="J335" s="7">
        <f>'Nov 26'!J30</f>
        <v>0</v>
      </c>
    </row>
    <row r="336" spans="1:10" ht="21.75" thickBot="1">
      <c r="A336" s="344">
        <f>'Nov 26'!A32</f>
        <v>46356</v>
      </c>
      <c r="B336" s="345">
        <f>'Nov 26'!B32</f>
        <v>46356</v>
      </c>
      <c r="C336" s="385" t="str">
        <f>'Nov 26'!C31</f>
        <v>GENTS SINGLES (TURKEYS)</v>
      </c>
      <c r="D336" s="360">
        <f>'Nov 26'!D31</f>
        <v>0</v>
      </c>
      <c r="E336" s="361" t="str">
        <f>'Nov 26'!E31</f>
        <v>STB</v>
      </c>
      <c r="F336" s="20" t="str">
        <f>'Nov 26'!F31</f>
        <v>14H</v>
      </c>
      <c r="G336" s="97" t="str">
        <f>'Nov 26'!G31</f>
        <v>OP</v>
      </c>
      <c r="H336" s="22">
        <f>'Nov 26'!H31</f>
        <v>0</v>
      </c>
      <c r="I336" s="22">
        <f>'Nov 26'!I31</f>
        <v>0</v>
      </c>
      <c r="J336" s="23">
        <f>'Nov 26'!J31</f>
        <v>0</v>
      </c>
    </row>
    <row r="337" spans="1:10">
      <c r="A337" s="337">
        <f>'Dec 26'!A3</f>
        <v>46357</v>
      </c>
      <c r="B337" s="338">
        <f>'Dec 26'!B3</f>
        <v>46357</v>
      </c>
      <c r="C337" s="383" t="e">
        <f>'Dec 26'!#REF!</f>
        <v>#REF!</v>
      </c>
      <c r="D337" s="340" t="e">
        <f>'Dec 26'!#REF!</f>
        <v>#REF!</v>
      </c>
      <c r="E337" s="2" t="e">
        <f>'Dec 26'!#REF!</f>
        <v>#REF!</v>
      </c>
      <c r="F337" s="2" t="e">
        <f>'Dec 26'!#REF!</f>
        <v>#REF!</v>
      </c>
      <c r="G337" s="362" t="e">
        <f>'Dec 26'!#REF!</f>
        <v>#REF!</v>
      </c>
      <c r="H337" s="65" t="e">
        <f>'Dec 26'!#REF!</f>
        <v>#REF!</v>
      </c>
      <c r="I337" s="62" t="e">
        <f>'Dec 26'!#REF!</f>
        <v>#REF!</v>
      </c>
      <c r="J337" s="62" t="e">
        <f>'Dec 26'!#REF!</f>
        <v>#REF!</v>
      </c>
    </row>
    <row r="338" spans="1:10">
      <c r="A338" s="341">
        <f>'Dec 26'!A4</f>
        <v>46358</v>
      </c>
      <c r="B338" s="342">
        <f>'Dec 26'!B4</f>
        <v>46358</v>
      </c>
      <c r="C338" s="223" t="str">
        <f>'Dec 26'!C3</f>
        <v>LADIES SINGLES</v>
      </c>
      <c r="D338" s="9">
        <f>'Dec 26'!D3</f>
        <v>0</v>
      </c>
      <c r="E338" s="5" t="str">
        <f>'Dec 26'!E3</f>
        <v>STB</v>
      </c>
      <c r="F338" s="5" t="str">
        <f>'Dec 26'!F3</f>
        <v>12H</v>
      </c>
      <c r="G338" s="208" t="str">
        <f>'Dec 26'!G3</f>
        <v>CL</v>
      </c>
      <c r="H338" s="8">
        <f>'Dec 26'!H3</f>
        <v>0</v>
      </c>
      <c r="I338" s="8">
        <f>'Dec 26'!I3</f>
        <v>0</v>
      </c>
      <c r="J338" s="7">
        <f>'Dec 26'!J3</f>
        <v>0</v>
      </c>
    </row>
    <row r="339" spans="1:10">
      <c r="A339" s="341">
        <f>'Dec 26'!A5</f>
        <v>46359</v>
      </c>
      <c r="B339" s="342">
        <f>'Dec 26'!B5</f>
        <v>46359</v>
      </c>
      <c r="C339" s="223" t="str">
        <f>'Dec 26'!C4</f>
        <v>LADIES &amp; GENTS MULTI TEE SINGLES</v>
      </c>
      <c r="D339" s="9">
        <f>'Dec 26'!D4</f>
        <v>0</v>
      </c>
      <c r="E339" s="5" t="str">
        <f>'Dec 26'!E4</f>
        <v>STB</v>
      </c>
      <c r="F339" s="5" t="str">
        <f>'Dec 26'!F4</f>
        <v>12H</v>
      </c>
      <c r="G339" s="208" t="str">
        <f>'Dec 26'!G4</f>
        <v>OP</v>
      </c>
      <c r="H339" s="8">
        <f>'Dec 26'!H4</f>
        <v>0</v>
      </c>
      <c r="I339" s="8">
        <f>'Dec 26'!I4</f>
        <v>0</v>
      </c>
      <c r="J339" s="7">
        <f>'Dec 26'!J4</f>
        <v>0</v>
      </c>
    </row>
    <row r="340" spans="1:10">
      <c r="A340" s="341">
        <f>'Dec 26'!A6</f>
        <v>46360</v>
      </c>
      <c r="B340" s="342">
        <f>'Dec 26'!B6</f>
        <v>46360</v>
      </c>
      <c r="C340" s="223">
        <f>'Dec 26'!C5</f>
        <v>0</v>
      </c>
      <c r="D340" s="9">
        <f>'Dec 26'!D5</f>
        <v>0</v>
      </c>
      <c r="E340" s="5">
        <f>'Dec 26'!E5</f>
        <v>0</v>
      </c>
      <c r="F340" s="5">
        <f>'Dec 26'!F5</f>
        <v>0</v>
      </c>
      <c r="G340" s="208">
        <f>'Dec 26'!G5</f>
        <v>0</v>
      </c>
      <c r="H340" s="8">
        <f>'Dec 26'!H5</f>
        <v>0</v>
      </c>
      <c r="I340" s="7">
        <f>'Dec 26'!I5</f>
        <v>0</v>
      </c>
      <c r="J340" s="7">
        <f>'Dec 26'!J5</f>
        <v>0</v>
      </c>
    </row>
    <row r="341" spans="1:10">
      <c r="A341" s="341">
        <f>'Dec 26'!A7</f>
        <v>46361</v>
      </c>
      <c r="B341" s="342">
        <f>'Dec 26'!B7</f>
        <v>46361</v>
      </c>
      <c r="C341" s="223">
        <f>'Dec 26'!C6</f>
        <v>0</v>
      </c>
      <c r="D341" s="7">
        <f>'Dec 26'!D6</f>
        <v>0</v>
      </c>
      <c r="E341" s="5">
        <f>'Dec 26'!E6</f>
        <v>0</v>
      </c>
      <c r="F341" s="5">
        <f>'Dec 26'!F6</f>
        <v>0</v>
      </c>
      <c r="G341" s="208">
        <f>'Dec 26'!G6</f>
        <v>0</v>
      </c>
      <c r="H341" s="8">
        <f>'Dec 26'!H6</f>
        <v>0</v>
      </c>
      <c r="I341" s="7">
        <f>'Dec 26'!I6</f>
        <v>0</v>
      </c>
      <c r="J341" s="7">
        <f>'Dec 26'!J6</f>
        <v>0</v>
      </c>
    </row>
    <row r="342" spans="1:10">
      <c r="A342" s="341">
        <f>'Dec 26'!A8</f>
        <v>46362</v>
      </c>
      <c r="B342" s="342">
        <f>'Dec 26'!B8</f>
        <v>46362</v>
      </c>
      <c r="C342" s="223" t="str">
        <f>'Dec 26'!C7</f>
        <v>LADIES FOURBALL / GENTS FOURBALL (TURKEYS)</v>
      </c>
      <c r="D342" s="9">
        <f>'Dec 26'!D7</f>
        <v>0</v>
      </c>
      <c r="E342" s="5" t="str">
        <f>'Dec 26'!E7</f>
        <v>STB</v>
      </c>
      <c r="F342" s="5" t="str">
        <f>'Dec 26'!F7</f>
        <v>12H</v>
      </c>
      <c r="G342" s="208" t="str">
        <f>'Dec 26'!G7</f>
        <v>OP</v>
      </c>
      <c r="H342" s="8">
        <f>'Dec 26'!H7</f>
        <v>0</v>
      </c>
      <c r="I342" s="8">
        <f>'Dec 26'!I7</f>
        <v>0</v>
      </c>
      <c r="J342" s="7">
        <f>'Dec 26'!J7</f>
        <v>0</v>
      </c>
    </row>
    <row r="343" spans="1:10">
      <c r="A343" s="341">
        <f>'Dec 26'!A9</f>
        <v>46363</v>
      </c>
      <c r="B343" s="342">
        <f>'Dec 26'!B9</f>
        <v>46363</v>
      </c>
      <c r="C343" s="223" t="str">
        <f>'Dec 26'!C8</f>
        <v>GENTS SINGLES (TURKEYS)</v>
      </c>
      <c r="D343" s="9">
        <f>'Dec 26'!D8</f>
        <v>0</v>
      </c>
      <c r="E343" s="5" t="str">
        <f>'Dec 26'!E8</f>
        <v>STB</v>
      </c>
      <c r="F343" s="5" t="str">
        <f>'Dec 26'!F8</f>
        <v>12H</v>
      </c>
      <c r="G343" s="208" t="str">
        <f>'Dec 26'!G8</f>
        <v>OP</v>
      </c>
      <c r="H343" s="8">
        <f>'Dec 26'!H8</f>
        <v>0</v>
      </c>
      <c r="I343" s="8">
        <f>'Dec 26'!I8</f>
        <v>0</v>
      </c>
      <c r="J343" s="7">
        <f>'Dec 26'!J8</f>
        <v>0</v>
      </c>
    </row>
    <row r="344" spans="1:10">
      <c r="A344" s="341">
        <f>'Dec 26'!A10</f>
        <v>46364</v>
      </c>
      <c r="B344" s="342">
        <f>'Dec 26'!B10</f>
        <v>46364</v>
      </c>
      <c r="C344" s="223">
        <f>'Dec 26'!C9</f>
        <v>0</v>
      </c>
      <c r="D344" s="10">
        <f>'Dec 26'!D9</f>
        <v>0</v>
      </c>
      <c r="E344" s="5">
        <f>'Dec 26'!E9</f>
        <v>0</v>
      </c>
      <c r="F344" s="5">
        <f>'Dec 26'!F9</f>
        <v>0</v>
      </c>
      <c r="G344" s="208">
        <f>'Dec 26'!G9</f>
        <v>0</v>
      </c>
      <c r="H344" s="8">
        <f>'Dec 26'!H9</f>
        <v>0</v>
      </c>
      <c r="I344" s="7">
        <f>'Dec 26'!I9</f>
        <v>0</v>
      </c>
      <c r="J344" s="7">
        <f>'Dec 26'!J9</f>
        <v>0</v>
      </c>
    </row>
    <row r="345" spans="1:10">
      <c r="A345" s="341">
        <f>'Dec 26'!A11</f>
        <v>46365</v>
      </c>
      <c r="B345" s="342">
        <f>'Dec 26'!B11</f>
        <v>46365</v>
      </c>
      <c r="C345" s="223" t="str">
        <f>'Dec 26'!C10</f>
        <v>LADIES CHRISTMAS JUMPERS Team of 4</v>
      </c>
      <c r="D345" s="9">
        <f>'Dec 26'!D10</f>
        <v>0</v>
      </c>
      <c r="E345" s="5" t="str">
        <f>'Dec 26'!E10</f>
        <v>STB</v>
      </c>
      <c r="F345" s="5" t="str">
        <f>'Dec 26'!F10</f>
        <v>12H</v>
      </c>
      <c r="G345" s="208" t="str">
        <f>'Dec 26'!G10</f>
        <v>CL</v>
      </c>
      <c r="H345" s="8">
        <f>'Dec 26'!H10</f>
        <v>0</v>
      </c>
      <c r="I345" s="8">
        <f>'Dec 26'!I10</f>
        <v>0</v>
      </c>
      <c r="J345" s="7">
        <f>'Dec 26'!J10</f>
        <v>0</v>
      </c>
    </row>
    <row r="346" spans="1:10">
      <c r="A346" s="341">
        <f>'Dec 26'!A12</f>
        <v>46366</v>
      </c>
      <c r="B346" s="342">
        <f>'Dec 26'!B12</f>
        <v>46366</v>
      </c>
      <c r="C346" s="223" t="str">
        <f>'Dec 26'!C11</f>
        <v>LADIES &amp; GENTS MULTI TEE SINGLES</v>
      </c>
      <c r="D346" s="9">
        <f>'Dec 26'!D11</f>
        <v>0</v>
      </c>
      <c r="E346" s="5" t="str">
        <f>'Dec 26'!E11</f>
        <v>STB</v>
      </c>
      <c r="F346" s="5" t="str">
        <f>'Dec 26'!F11</f>
        <v>12H</v>
      </c>
      <c r="G346" s="208" t="str">
        <f>'Dec 26'!G11</f>
        <v>OP</v>
      </c>
      <c r="H346" s="8">
        <f>'Dec 26'!H11</f>
        <v>0</v>
      </c>
      <c r="I346" s="8">
        <f>'Dec 26'!I11</f>
        <v>0</v>
      </c>
      <c r="J346" s="7">
        <f>'Dec 26'!J11</f>
        <v>0</v>
      </c>
    </row>
    <row r="347" spans="1:10">
      <c r="A347" s="341">
        <f>'Dec 26'!A13</f>
        <v>46367</v>
      </c>
      <c r="B347" s="342">
        <f>'Dec 26'!B13</f>
        <v>46367</v>
      </c>
      <c r="C347" s="223">
        <f>'Dec 26'!C12</f>
        <v>0</v>
      </c>
      <c r="D347" s="17">
        <f>'Dec 26'!D12</f>
        <v>0</v>
      </c>
      <c r="E347" s="5">
        <f>'Dec 26'!E12</f>
        <v>0</v>
      </c>
      <c r="F347" s="5">
        <f>'Dec 26'!F12</f>
        <v>0</v>
      </c>
      <c r="G347" s="208">
        <f>'Dec 26'!G12</f>
        <v>0</v>
      </c>
      <c r="H347" s="8">
        <f>'Dec 26'!H12</f>
        <v>0</v>
      </c>
      <c r="I347" s="7">
        <f>'Dec 26'!I12</f>
        <v>0</v>
      </c>
      <c r="J347" s="7">
        <f>'Dec 26'!J12</f>
        <v>0</v>
      </c>
    </row>
    <row r="348" spans="1:10">
      <c r="A348" s="341">
        <f>'Dec 26'!A14</f>
        <v>46368</v>
      </c>
      <c r="B348" s="342">
        <f>'Dec 26'!B14</f>
        <v>46368</v>
      </c>
      <c r="C348" s="223">
        <f>'Dec 26'!C13</f>
        <v>0</v>
      </c>
      <c r="D348" s="7">
        <f>'Dec 26'!D13</f>
        <v>0</v>
      </c>
      <c r="E348" s="5">
        <f>'Dec 26'!E13</f>
        <v>0</v>
      </c>
      <c r="F348" s="5">
        <f>'Dec 26'!F13</f>
        <v>0</v>
      </c>
      <c r="G348" s="208">
        <f>'Dec 26'!G13</f>
        <v>0</v>
      </c>
      <c r="H348" s="8">
        <f>'Dec 26'!H13</f>
        <v>0</v>
      </c>
      <c r="I348" s="8">
        <f>'Dec 26'!I13</f>
        <v>0</v>
      </c>
      <c r="J348" s="7">
        <f>'Dec 26'!J13</f>
        <v>0</v>
      </c>
    </row>
    <row r="349" spans="1:10">
      <c r="A349" s="341">
        <f>'Dec 26'!A15</f>
        <v>46369</v>
      </c>
      <c r="B349" s="342">
        <f>'Dec 26'!B15</f>
        <v>46369</v>
      </c>
      <c r="C349" s="223" t="str">
        <f>'Dec 26'!C14</f>
        <v>LADIES SINGLES / GENTS SINGLES (TURKEYS)</v>
      </c>
      <c r="D349" s="5">
        <f>'Dec 26'!D14</f>
        <v>0</v>
      </c>
      <c r="E349" s="5" t="str">
        <f>'Dec 26'!E14</f>
        <v>STB</v>
      </c>
      <c r="F349" s="5" t="str">
        <f>'Dec 26'!F14</f>
        <v>12H</v>
      </c>
      <c r="G349" s="208" t="str">
        <f>'Dec 26'!G14</f>
        <v>OP</v>
      </c>
      <c r="H349" s="8">
        <f>'Dec 26'!H14</f>
        <v>0</v>
      </c>
      <c r="I349" s="8">
        <f>'Dec 26'!I14</f>
        <v>0</v>
      </c>
      <c r="J349" s="7">
        <f>'Dec 26'!J14</f>
        <v>0</v>
      </c>
    </row>
    <row r="350" spans="1:10">
      <c r="A350" s="341">
        <f>'Dec 26'!A16</f>
        <v>46370</v>
      </c>
      <c r="B350" s="342">
        <f>'Dec 26'!B16</f>
        <v>46370</v>
      </c>
      <c r="C350" s="223" t="str">
        <f>'Dec 26'!C15</f>
        <v>GENTS FOURBALL  (TURKEYS)</v>
      </c>
      <c r="D350" s="9">
        <f>'Dec 26'!D15</f>
        <v>0</v>
      </c>
      <c r="E350" s="5" t="str">
        <f>'Dec 26'!E15</f>
        <v>STB</v>
      </c>
      <c r="F350" s="5" t="str">
        <f>'Dec 26'!F15</f>
        <v>12H</v>
      </c>
      <c r="G350" s="208" t="str">
        <f>'Dec 26'!G15</f>
        <v>OP</v>
      </c>
      <c r="H350" s="8">
        <f>'Dec 26'!H15</f>
        <v>0</v>
      </c>
      <c r="I350" s="8">
        <f>'Dec 26'!I15</f>
        <v>0</v>
      </c>
      <c r="J350" s="7">
        <f>'Dec 26'!J15</f>
        <v>0</v>
      </c>
    </row>
    <row r="351" spans="1:10">
      <c r="A351" s="341">
        <f>'Dec 26'!A17</f>
        <v>46371</v>
      </c>
      <c r="B351" s="342">
        <f>'Dec 26'!B17</f>
        <v>46371</v>
      </c>
      <c r="C351" s="223">
        <f>'Dec 26'!C16</f>
        <v>0</v>
      </c>
      <c r="D351" s="10">
        <f>'Dec 26'!D16</f>
        <v>0</v>
      </c>
      <c r="E351" s="5">
        <f>'Dec 26'!E16</f>
        <v>0</v>
      </c>
      <c r="F351" s="5">
        <f>'Dec 26'!F16</f>
        <v>0</v>
      </c>
      <c r="G351" s="208">
        <f>'Dec 26'!G16</f>
        <v>0</v>
      </c>
      <c r="H351" s="8">
        <f>'Dec 26'!H16</f>
        <v>0</v>
      </c>
      <c r="I351" s="7">
        <f>'Dec 26'!I16</f>
        <v>0</v>
      </c>
      <c r="J351" s="7">
        <f>'Dec 26'!J16</f>
        <v>0</v>
      </c>
    </row>
    <row r="352" spans="1:10">
      <c r="A352" s="341">
        <f>'Dec 26'!A18</f>
        <v>46372</v>
      </c>
      <c r="B352" s="342">
        <f>'Dec 26'!B18</f>
        <v>46372</v>
      </c>
      <c r="C352" s="223" t="str">
        <f>'Dec 26'!C17</f>
        <v>LADIES TEAM of 3</v>
      </c>
      <c r="D352" s="9">
        <f>'Dec 26'!D17</f>
        <v>0</v>
      </c>
      <c r="E352" s="5" t="str">
        <f>'Dec 26'!E17</f>
        <v>STB</v>
      </c>
      <c r="F352" s="5" t="str">
        <f>'Dec 26'!F17</f>
        <v>12H</v>
      </c>
      <c r="G352" s="208" t="str">
        <f>'Dec 26'!G17</f>
        <v>CL</v>
      </c>
      <c r="H352" s="8">
        <f>'Dec 26'!H17</f>
        <v>0</v>
      </c>
      <c r="I352" s="8">
        <f>'Dec 26'!I17</f>
        <v>0</v>
      </c>
      <c r="J352" s="7">
        <f>'Dec 26'!J17</f>
        <v>0</v>
      </c>
    </row>
    <row r="353" spans="1:10">
      <c r="A353" s="341">
        <f>'Dec 26'!A19</f>
        <v>46373</v>
      </c>
      <c r="B353" s="342">
        <f>'Dec 26'!B19</f>
        <v>46373</v>
      </c>
      <c r="C353" s="223" t="str">
        <f>'Dec 26'!C18</f>
        <v>LADIES &amp; GENTS MULTI TEE SINGLES</v>
      </c>
      <c r="D353" s="9">
        <f>'Dec 26'!D18</f>
        <v>0</v>
      </c>
      <c r="E353" s="5" t="str">
        <f>'Dec 26'!E18</f>
        <v>STB</v>
      </c>
      <c r="F353" s="5" t="str">
        <f>'Dec 26'!F18</f>
        <v>12H</v>
      </c>
      <c r="G353" s="208" t="str">
        <f>'Dec 26'!G18</f>
        <v>OP</v>
      </c>
      <c r="H353" s="8">
        <f>'Dec 26'!H18</f>
        <v>0</v>
      </c>
      <c r="I353" s="8">
        <f>'Dec 26'!I18</f>
        <v>0</v>
      </c>
      <c r="J353" s="7">
        <f>'Dec 26'!J18</f>
        <v>0</v>
      </c>
    </row>
    <row r="354" spans="1:10">
      <c r="A354" s="341">
        <f>'Dec 26'!A20</f>
        <v>46374</v>
      </c>
      <c r="B354" s="342">
        <f>'Dec 26'!B20</f>
        <v>46374</v>
      </c>
      <c r="C354" s="223">
        <f>'Dec 26'!C19</f>
        <v>0</v>
      </c>
      <c r="D354" s="17">
        <f>'Dec 26'!D19</f>
        <v>0</v>
      </c>
      <c r="E354" s="5">
        <f>'Dec 26'!E19</f>
        <v>0</v>
      </c>
      <c r="F354" s="5">
        <f>'Dec 26'!F19</f>
        <v>0</v>
      </c>
      <c r="G354" s="208">
        <f>'Dec 26'!G19</f>
        <v>0</v>
      </c>
      <c r="H354" s="8">
        <f>'Dec 26'!H19</f>
        <v>0</v>
      </c>
      <c r="I354" s="7">
        <f>'Dec 26'!I19</f>
        <v>0</v>
      </c>
      <c r="J354" s="7">
        <f>'Dec 26'!J19</f>
        <v>0</v>
      </c>
    </row>
    <row r="355" spans="1:10">
      <c r="A355" s="341">
        <f>'Dec 26'!A21</f>
        <v>46375</v>
      </c>
      <c r="B355" s="342">
        <f>'Dec 26'!B21</f>
        <v>46375</v>
      </c>
      <c r="C355" s="223">
        <f>'Dec 26'!C20</f>
        <v>0</v>
      </c>
      <c r="D355" s="7">
        <f>'Dec 26'!D20</f>
        <v>0</v>
      </c>
      <c r="E355" s="5">
        <f>'Dec 26'!E20</f>
        <v>0</v>
      </c>
      <c r="F355" s="5">
        <f>'Dec 26'!F20</f>
        <v>0</v>
      </c>
      <c r="G355" s="208">
        <f>'Dec 26'!G20</f>
        <v>0</v>
      </c>
      <c r="H355" s="8">
        <f>'Dec 26'!H20</f>
        <v>0</v>
      </c>
      <c r="I355" s="7">
        <f>'Dec 26'!I20</f>
        <v>0</v>
      </c>
      <c r="J355" s="7">
        <f>'Dec 26'!J20</f>
        <v>0</v>
      </c>
    </row>
    <row r="356" spans="1:10">
      <c r="A356" s="341">
        <f>'Dec 26'!A22</f>
        <v>46376</v>
      </c>
      <c r="B356" s="342">
        <f>'Dec 26'!B22</f>
        <v>46376</v>
      </c>
      <c r="C356" s="223" t="str">
        <f>'Dec 26'!C21</f>
        <v>LADIES SINGLES / GENTS SINGLES (TURKEYS)</v>
      </c>
      <c r="D356" s="5">
        <f>'Dec 26'!D21</f>
        <v>0</v>
      </c>
      <c r="E356" s="5" t="str">
        <f>'Dec 26'!E21</f>
        <v>STB</v>
      </c>
      <c r="F356" s="5" t="str">
        <f>'Dec 26'!F21</f>
        <v>12H</v>
      </c>
      <c r="G356" s="208" t="str">
        <f>'Dec 26'!G21</f>
        <v>OP</v>
      </c>
      <c r="H356" s="8">
        <f>'Dec 26'!H21</f>
        <v>0</v>
      </c>
      <c r="I356" s="8">
        <f>'Dec 26'!I21</f>
        <v>0</v>
      </c>
      <c r="J356" s="7">
        <f>'Dec 26'!J21</f>
        <v>0</v>
      </c>
    </row>
    <row r="357" spans="1:10">
      <c r="A357" s="341">
        <f>'Dec 26'!A23</f>
        <v>46377</v>
      </c>
      <c r="B357" s="342">
        <f>'Dec 26'!B23</f>
        <v>46377</v>
      </c>
      <c r="C357" s="223" t="str">
        <f>'Dec 26'!C22</f>
        <v>GENTS FOURBALL  (TURKEYS)</v>
      </c>
      <c r="D357" s="9">
        <f>'Dec 26'!D22</f>
        <v>0</v>
      </c>
      <c r="E357" s="5" t="str">
        <f>'Dec 26'!E22</f>
        <v>STB</v>
      </c>
      <c r="F357" s="5" t="str">
        <f>'Dec 26'!F22</f>
        <v>12H</v>
      </c>
      <c r="G357" s="208" t="str">
        <f>'Dec 26'!G22</f>
        <v>OP</v>
      </c>
      <c r="H357" s="8">
        <f>'Dec 26'!H22</f>
        <v>0</v>
      </c>
      <c r="I357" s="8">
        <f>'Dec 26'!I22</f>
        <v>0</v>
      </c>
      <c r="J357" s="7">
        <f>'Dec 26'!J22</f>
        <v>0</v>
      </c>
    </row>
    <row r="358" spans="1:10">
      <c r="A358" s="341">
        <f>'Dec 26'!A24</f>
        <v>46378</v>
      </c>
      <c r="B358" s="342">
        <f>'Dec 26'!B24</f>
        <v>46378</v>
      </c>
      <c r="C358" s="223">
        <f>'Dec 26'!C23</f>
        <v>0</v>
      </c>
      <c r="D358" s="10">
        <f>'Dec 26'!D23</f>
        <v>0</v>
      </c>
      <c r="E358" s="5">
        <f>'Dec 26'!E23</f>
        <v>0</v>
      </c>
      <c r="F358" s="5">
        <f>'Dec 26'!F23</f>
        <v>0</v>
      </c>
      <c r="G358" s="208">
        <f>'Dec 26'!G23</f>
        <v>0</v>
      </c>
      <c r="H358" s="8">
        <f>'Dec 26'!H23</f>
        <v>0</v>
      </c>
      <c r="I358" s="7">
        <f>'Dec 26'!I23</f>
        <v>0</v>
      </c>
      <c r="J358" s="7">
        <f>'Dec 26'!J23</f>
        <v>0</v>
      </c>
    </row>
    <row r="359" spans="1:10">
      <c r="A359" s="341">
        <f>'Dec 26'!A25</f>
        <v>46379</v>
      </c>
      <c r="B359" s="342">
        <f>'Dec 26'!B25</f>
        <v>46379</v>
      </c>
      <c r="C359" s="223" t="str">
        <f>'Dec 26'!C24</f>
        <v>LADIES Singles</v>
      </c>
      <c r="D359" s="9">
        <f>'Dec 26'!D24</f>
        <v>0</v>
      </c>
      <c r="E359" s="5" t="str">
        <f>'Dec 26'!E24</f>
        <v>STB</v>
      </c>
      <c r="F359" s="5" t="str">
        <f>'Dec 26'!F24</f>
        <v>12H</v>
      </c>
      <c r="G359" s="208" t="str">
        <f>'Dec 26'!G24</f>
        <v>CL</v>
      </c>
      <c r="H359" s="8">
        <f>'Dec 26'!H24</f>
        <v>0</v>
      </c>
      <c r="I359" s="8">
        <f>'Dec 26'!I24</f>
        <v>0</v>
      </c>
      <c r="J359" s="7">
        <f>'Dec 26'!J24</f>
        <v>0</v>
      </c>
    </row>
    <row r="360" spans="1:10">
      <c r="A360" s="341">
        <f>'Dec 26'!A26</f>
        <v>46380</v>
      </c>
      <c r="B360" s="342">
        <f>'Dec 26'!B26</f>
        <v>46380</v>
      </c>
      <c r="C360" s="223" t="str">
        <f>'Dec 26'!C25</f>
        <v>LADIES &amp; GENTS MULTI TEE SINGLES</v>
      </c>
      <c r="D360" s="17">
        <f>'Dec 26'!D25</f>
        <v>0</v>
      </c>
      <c r="E360" s="5" t="str">
        <f>'Dec 26'!E25</f>
        <v>STB</v>
      </c>
      <c r="F360" s="5" t="str">
        <f>'Dec 26'!F25</f>
        <v>12H</v>
      </c>
      <c r="G360" s="208" t="str">
        <f>'Dec 26'!G25</f>
        <v>OP</v>
      </c>
      <c r="H360" s="8">
        <f>'Dec 26'!H25</f>
        <v>0</v>
      </c>
      <c r="I360" s="8">
        <f>'Dec 26'!I25</f>
        <v>0</v>
      </c>
      <c r="J360" s="7">
        <f>'Dec 26'!J25</f>
        <v>0</v>
      </c>
    </row>
    <row r="361" spans="1:10">
      <c r="A361" s="341">
        <f>'Dec 26'!A27</f>
        <v>46381</v>
      </c>
      <c r="B361" s="342">
        <f>'Dec 26'!B27</f>
        <v>46381</v>
      </c>
      <c r="C361" s="223" t="str">
        <f>'Dec 26'!C26</f>
        <v>NO COMPETITION SOCIAL GOLF ONLY</v>
      </c>
      <c r="D361" s="105">
        <f>'Dec 26'!D26</f>
        <v>0</v>
      </c>
      <c r="E361" s="5">
        <f>'Dec 26'!E26</f>
        <v>0</v>
      </c>
      <c r="F361" s="5">
        <f>'Dec 26'!F26</f>
        <v>0</v>
      </c>
      <c r="G361" s="208">
        <f>'Dec 26'!G26</f>
        <v>0</v>
      </c>
      <c r="H361" s="8">
        <f>'Dec 26'!H26</f>
        <v>0</v>
      </c>
      <c r="I361" s="59" t="str">
        <f>'Dec 26'!I26</f>
        <v xml:space="preserve">CHRISTMAS DAY </v>
      </c>
      <c r="J361" s="7">
        <f>'Dec 26'!J26</f>
        <v>0</v>
      </c>
    </row>
    <row r="362" spans="1:10">
      <c r="A362" s="341">
        <f>'Dec 26'!A28</f>
        <v>46382</v>
      </c>
      <c r="B362" s="342">
        <f>'Dec 26'!B28</f>
        <v>46382</v>
      </c>
      <c r="C362" s="223" t="str">
        <f>'Dec 26'!C27</f>
        <v>NO COMPETITION SOCIAL GOLF ONLY</v>
      </c>
      <c r="D362" s="17">
        <f>'Dec 26'!D27</f>
        <v>0</v>
      </c>
      <c r="E362" s="5">
        <f>'Dec 26'!E27</f>
        <v>0</v>
      </c>
      <c r="F362" s="5">
        <f>'Dec 26'!F27</f>
        <v>0</v>
      </c>
      <c r="G362" s="208">
        <f>'Dec 26'!G27</f>
        <v>0</v>
      </c>
      <c r="H362" s="8">
        <f>'Dec 26'!H27</f>
        <v>0</v>
      </c>
      <c r="I362" s="8">
        <f>'Dec 26'!I27</f>
        <v>0</v>
      </c>
      <c r="J362" s="7">
        <f>'Dec 26'!J27</f>
        <v>0</v>
      </c>
    </row>
    <row r="363" spans="1:10">
      <c r="A363" s="341">
        <f>'Dec 26'!A29</f>
        <v>46383</v>
      </c>
      <c r="B363" s="342">
        <f>'Dec 26'!B29</f>
        <v>46383</v>
      </c>
      <c r="C363" s="384" t="str">
        <f>'Dec 26'!C28</f>
        <v>LADIES &amp; GENTS FOURBALL ANY COMBINATION (BOTTLES)</v>
      </c>
      <c r="D363" s="52">
        <f>'Dec 26'!D28</f>
        <v>0</v>
      </c>
      <c r="E363" s="5" t="str">
        <f>'Dec 26'!E28</f>
        <v>STB</v>
      </c>
      <c r="F363" s="5" t="str">
        <f>'Dec 26'!F28</f>
        <v>12H</v>
      </c>
      <c r="G363" s="208" t="str">
        <f>'Dec 26'!G28</f>
        <v>OP</v>
      </c>
      <c r="H363" s="8">
        <f>'Dec 26'!H28</f>
        <v>0</v>
      </c>
      <c r="I363" s="8">
        <f>'Dec 26'!I28</f>
        <v>0</v>
      </c>
      <c r="J363" s="7">
        <f>'Dec 26'!J28</f>
        <v>0</v>
      </c>
    </row>
    <row r="364" spans="1:10">
      <c r="A364" s="341">
        <f>'Dec 26'!A30</f>
        <v>46384</v>
      </c>
      <c r="B364" s="342">
        <f>'Dec 26'!B30</f>
        <v>46384</v>
      </c>
      <c r="C364" s="223" t="str">
        <f>'Dec 26'!C29</f>
        <v>LADIES &amp; GENTS SINGLES (BOTTLES)</v>
      </c>
      <c r="D364" s="9">
        <f>'Dec 26'!D29</f>
        <v>0</v>
      </c>
      <c r="E364" s="5" t="str">
        <f>'Dec 26'!E29</f>
        <v>STB</v>
      </c>
      <c r="F364" s="5" t="str">
        <f>'Dec 26'!F29</f>
        <v>12H</v>
      </c>
      <c r="G364" s="208" t="str">
        <f>'Dec 26'!G29</f>
        <v>OP</v>
      </c>
      <c r="H364" s="8">
        <f>'Dec 26'!H29</f>
        <v>0</v>
      </c>
      <c r="I364" s="8">
        <f>'Dec 26'!I29</f>
        <v>0</v>
      </c>
      <c r="J364" s="7">
        <f>'Dec 26'!J29</f>
        <v>0</v>
      </c>
    </row>
    <row r="365" spans="1:10">
      <c r="A365" s="341">
        <f>'Dec 26'!A31</f>
        <v>46385</v>
      </c>
      <c r="B365" s="342">
        <f>'Dec 26'!B31</f>
        <v>46385</v>
      </c>
      <c r="C365" s="384" t="str">
        <f>'Dec 26'!C30</f>
        <v>LADIES &amp; GENTS FOURBALL ANY COMBINATION (BOTTLES)</v>
      </c>
      <c r="D365" s="52">
        <f>'Dec 26'!D30</f>
        <v>0</v>
      </c>
      <c r="E365" s="5" t="str">
        <f>'Dec 26'!E30</f>
        <v>STB</v>
      </c>
      <c r="F365" s="5" t="str">
        <f>'Dec 26'!F30</f>
        <v>12H</v>
      </c>
      <c r="G365" s="5" t="str">
        <f>'Dec 26'!G30</f>
        <v>OP</v>
      </c>
      <c r="H365" s="8">
        <f>'Dec 26'!H30</f>
        <v>0</v>
      </c>
      <c r="I365" s="8">
        <f>'Dec 26'!I30</f>
        <v>0</v>
      </c>
      <c r="J365" s="8">
        <f>'Dec 26'!J30</f>
        <v>0</v>
      </c>
    </row>
    <row r="366" spans="1:10">
      <c r="A366" s="341">
        <f>'Dec 26'!A32</f>
        <v>46386</v>
      </c>
      <c r="B366" s="342">
        <f>'Dec 26'!B32</f>
        <v>46386</v>
      </c>
      <c r="C366" s="223" t="str">
        <f>'Dec 26'!C31</f>
        <v>LADIES &amp; GENTS SINGLES (BOTTLES)</v>
      </c>
      <c r="D366" s="9">
        <f>'Dec 26'!D31</f>
        <v>0</v>
      </c>
      <c r="E366" s="5" t="str">
        <f>'Dec 26'!E31</f>
        <v>STB</v>
      </c>
      <c r="F366" s="5" t="str">
        <f>'Dec 26'!F31</f>
        <v>12H</v>
      </c>
      <c r="G366" s="208" t="str">
        <f>'Dec 26'!G31</f>
        <v>OP</v>
      </c>
      <c r="H366" s="8">
        <f>'Dec 26'!H31</f>
        <v>0</v>
      </c>
      <c r="I366" s="8">
        <f>'Dec 26'!I31</f>
        <v>0</v>
      </c>
      <c r="J366" s="7">
        <f>'Dec 26'!J31</f>
        <v>0</v>
      </c>
    </row>
    <row r="367" spans="1:10" ht="21.75" thickBot="1">
      <c r="A367" s="344">
        <f>'Dec 26'!A33</f>
        <v>46387</v>
      </c>
      <c r="B367" s="345">
        <f>'Dec 26'!B33</f>
        <v>46387</v>
      </c>
      <c r="C367" s="385" t="str">
        <f>'Dec 26'!C32</f>
        <v>LADIES &amp; GENTS FOURBALL ANY COMBINATION (BOTTLES)</v>
      </c>
      <c r="D367" s="210">
        <f>'Dec 26'!D32</f>
        <v>0</v>
      </c>
      <c r="E367" s="20" t="str">
        <f>'Dec 26'!E32</f>
        <v>STB</v>
      </c>
      <c r="F367" s="20" t="str">
        <f>'Dec 26'!F32</f>
        <v>12H</v>
      </c>
      <c r="G367" s="363" t="str">
        <f>'Dec 26'!G32</f>
        <v>OP</v>
      </c>
      <c r="H367" s="22">
        <f>'Dec 26'!H32</f>
        <v>0</v>
      </c>
      <c r="I367" s="22">
        <f>'Dec 26'!I32</f>
        <v>0</v>
      </c>
      <c r="J367" s="23">
        <f>'Dec 26'!J32</f>
        <v>0</v>
      </c>
    </row>
    <row r="368" spans="1:10">
      <c r="A368" s="337">
        <f>'Jan 2027'!A3</f>
        <v>46388</v>
      </c>
      <c r="B368" s="364">
        <f>'Jan 2027'!B3</f>
        <v>46388</v>
      </c>
      <c r="C368" s="381" t="str">
        <f>'Jan 2027'!C3</f>
        <v>TEAM OF FOUR (Min 1 Lady or  1 Gent)</v>
      </c>
      <c r="D368" s="339">
        <f>'Jan 2027'!D3</f>
        <v>0</v>
      </c>
      <c r="E368" s="365" t="str">
        <f>'Jan 2027'!E3</f>
        <v>STB</v>
      </c>
      <c r="F368" s="365" t="str">
        <f>'Jan 2027'!F3</f>
        <v>12H</v>
      </c>
      <c r="G368" s="365" t="str">
        <f>'Jan 2027'!G3</f>
        <v>CL</v>
      </c>
      <c r="H368" s="366">
        <f>'Jan 2027'!H3</f>
        <v>0</v>
      </c>
      <c r="I368" s="365" t="str">
        <f>'Jan 2027'!I3</f>
        <v xml:space="preserve">NEW YEAR'S DAY </v>
      </c>
      <c r="J368" s="367">
        <f>'Jan 2027'!J3</f>
        <v>0</v>
      </c>
    </row>
    <row r="369" spans="1:10">
      <c r="A369" s="341">
        <f>'Jan 2027'!A4</f>
        <v>46389</v>
      </c>
      <c r="B369" s="368">
        <f>'Jan 2027'!B4</f>
        <v>46389</v>
      </c>
      <c r="C369" s="382" t="e">
        <f>'Jan 2027'!#REF!</f>
        <v>#REF!</v>
      </c>
      <c r="D369" s="369" t="e">
        <f>'Jan 2027'!#REF!</f>
        <v>#REF!</v>
      </c>
      <c r="E369" s="224" t="e">
        <f>'Jan 2027'!#REF!</f>
        <v>#REF!</v>
      </c>
      <c r="F369" s="224" t="e">
        <f>'Jan 2027'!#REF!</f>
        <v>#REF!</v>
      </c>
      <c r="G369" s="224" t="e">
        <f>'Jan 2027'!#REF!</f>
        <v>#REF!</v>
      </c>
      <c r="H369" s="370" t="e">
        <f>'Jan 2027'!#REF!</f>
        <v>#REF!</v>
      </c>
      <c r="I369" s="371" t="e">
        <f>'Jan 2027'!#REF!</f>
        <v>#REF!</v>
      </c>
      <c r="J369" s="372" t="e">
        <f>'Jan 2027'!#REF!</f>
        <v>#REF!</v>
      </c>
    </row>
    <row r="370" spans="1:10">
      <c r="A370" s="341">
        <f>'Jan 2027'!A5</f>
        <v>46390</v>
      </c>
      <c r="B370" s="368">
        <f>'Jan 2027'!B5</f>
        <v>46390</v>
      </c>
      <c r="C370" s="382" t="str">
        <f>'Jan 2027'!C4</f>
        <v>LADIES FOURBALL / GENTS FOURBALL LAMBS</v>
      </c>
      <c r="D370" s="343">
        <f>'Jan 2027'!D4</f>
        <v>0</v>
      </c>
      <c r="E370" s="224" t="str">
        <f>'Jan 2027'!E4</f>
        <v>STB</v>
      </c>
      <c r="F370" s="224" t="str">
        <f>'Jan 2027'!F4</f>
        <v>12H</v>
      </c>
      <c r="G370" s="224" t="str">
        <f>'Jan 2027'!G4</f>
        <v>OP</v>
      </c>
      <c r="H370" s="370">
        <f>'Jan 2027'!H4</f>
        <v>0</v>
      </c>
      <c r="I370" s="370">
        <f>'Jan 2027'!I4</f>
        <v>0</v>
      </c>
      <c r="J370" s="372">
        <f>'Jan 2027'!J4</f>
        <v>0</v>
      </c>
    </row>
    <row r="371" spans="1:10">
      <c r="A371" s="341">
        <f>'Jan 2027'!A6</f>
        <v>46391</v>
      </c>
      <c r="B371" s="368">
        <f>'Jan 2027'!B6</f>
        <v>46391</v>
      </c>
      <c r="C371" s="382" t="str">
        <f>'Jan 2027'!C5</f>
        <v>GENTS  SINGLES LAMBS</v>
      </c>
      <c r="D371" s="343">
        <f>'Jan 2027'!D5</f>
        <v>0</v>
      </c>
      <c r="E371" s="224" t="str">
        <f>'Jan 2027'!E5</f>
        <v>STB</v>
      </c>
      <c r="F371" s="224" t="str">
        <f>'Jan 2027'!F5</f>
        <v>12H</v>
      </c>
      <c r="G371" s="224" t="str">
        <f>'Jan 2027'!G5</f>
        <v>OP</v>
      </c>
      <c r="H371" s="370">
        <f>'Jan 2027'!H5</f>
        <v>0</v>
      </c>
      <c r="I371" s="370">
        <f>'Jan 2027'!I5</f>
        <v>0</v>
      </c>
      <c r="J371" s="372">
        <f>'Jan 2027'!J5</f>
        <v>0</v>
      </c>
    </row>
    <row r="372" spans="1:10">
      <c r="A372" s="341">
        <f>'Jan 2027'!A7</f>
        <v>46392</v>
      </c>
      <c r="B372" s="368">
        <f>'Jan 2027'!B7</f>
        <v>46392</v>
      </c>
      <c r="C372" s="382">
        <f>'Jan 2027'!C6</f>
        <v>0</v>
      </c>
      <c r="D372" s="373">
        <f>'Jan 2027'!D6</f>
        <v>0</v>
      </c>
      <c r="E372" s="224">
        <f>'Jan 2027'!E6</f>
        <v>0</v>
      </c>
      <c r="F372" s="224">
        <f>'Jan 2027'!F6</f>
        <v>0</v>
      </c>
      <c r="G372" s="224">
        <f>'Jan 2027'!G6</f>
        <v>0</v>
      </c>
      <c r="H372" s="370">
        <f>'Jan 2027'!H6</f>
        <v>0</v>
      </c>
      <c r="I372" s="371">
        <f>'Jan 2027'!I6</f>
        <v>0</v>
      </c>
      <c r="J372" s="372">
        <f>'Jan 2027'!J6</f>
        <v>0</v>
      </c>
    </row>
    <row r="373" spans="1:10">
      <c r="A373" s="341">
        <f>'Jan 2027'!A8</f>
        <v>46393</v>
      </c>
      <c r="B373" s="368">
        <f>'Jan 2027'!B8</f>
        <v>46393</v>
      </c>
      <c r="C373" s="382" t="str">
        <f>'Jan 2027'!C7</f>
        <v>LADIES SINGLES</v>
      </c>
      <c r="D373" s="343">
        <f>'Jan 2027'!D7</f>
        <v>0</v>
      </c>
      <c r="E373" s="224" t="str">
        <f>'Jan 2027'!E7</f>
        <v>STB</v>
      </c>
      <c r="F373" s="224" t="str">
        <f>'Jan 2027'!F7</f>
        <v>12H</v>
      </c>
      <c r="G373" s="224" t="str">
        <f>'Jan 2027'!G7</f>
        <v>CL</v>
      </c>
      <c r="H373" s="370">
        <f>'Jan 2027'!H7</f>
        <v>0</v>
      </c>
      <c r="I373" s="370">
        <f>'Jan 2027'!I7</f>
        <v>0</v>
      </c>
      <c r="J373" s="372">
        <f>'Jan 2027'!J7</f>
        <v>0</v>
      </c>
    </row>
    <row r="374" spans="1:10">
      <c r="A374" s="341">
        <f>'Jan 2027'!A9</f>
        <v>46394</v>
      </c>
      <c r="B374" s="368">
        <f>'Jan 2027'!B9</f>
        <v>46394</v>
      </c>
      <c r="C374" s="382" t="str">
        <f>'Jan 2027'!C8</f>
        <v>LADIES &amp; GENTS MULTI TEE SINGLES</v>
      </c>
      <c r="D374" s="343">
        <f>'Jan 2027'!D8</f>
        <v>0</v>
      </c>
      <c r="E374" s="224" t="str">
        <f>'Jan 2027'!E8</f>
        <v>STB</v>
      </c>
      <c r="F374" s="224" t="str">
        <f>'Jan 2027'!F8</f>
        <v>12H</v>
      </c>
      <c r="G374" s="224" t="str">
        <f>'Jan 2027'!G8</f>
        <v>OP</v>
      </c>
      <c r="H374" s="370">
        <f>'Jan 2027'!H8</f>
        <v>0</v>
      </c>
      <c r="I374" s="371">
        <f>'Jan 2027'!I8</f>
        <v>0</v>
      </c>
      <c r="J374" s="372">
        <f>'Jan 2027'!J8</f>
        <v>0</v>
      </c>
    </row>
    <row r="375" spans="1:10">
      <c r="A375" s="341">
        <f>'Jan 2027'!A10</f>
        <v>46395</v>
      </c>
      <c r="B375" s="368">
        <f>'Jan 2027'!B10</f>
        <v>46395</v>
      </c>
      <c r="C375" s="382">
        <f>'Jan 2027'!C9</f>
        <v>0</v>
      </c>
      <c r="D375" s="371">
        <f>'Jan 2027'!D9</f>
        <v>0</v>
      </c>
      <c r="E375" s="224">
        <f>'Jan 2027'!E9</f>
        <v>0</v>
      </c>
      <c r="F375" s="224">
        <f>'Jan 2027'!F9</f>
        <v>0</v>
      </c>
      <c r="G375" s="224">
        <f>'Jan 2027'!G9</f>
        <v>0</v>
      </c>
      <c r="H375" s="370">
        <f>'Jan 2027'!H9</f>
        <v>0</v>
      </c>
      <c r="I375" s="371">
        <f>'Jan 2027'!I9</f>
        <v>0</v>
      </c>
      <c r="J375" s="372">
        <f>'Jan 2027'!J9</f>
        <v>0</v>
      </c>
    </row>
    <row r="376" spans="1:10">
      <c r="A376" s="341">
        <f>'Jan 2027'!A11</f>
        <v>46396</v>
      </c>
      <c r="B376" s="368">
        <f>'Jan 2027'!B11</f>
        <v>46396</v>
      </c>
      <c r="C376" s="382">
        <f>'Jan 2027'!C10</f>
        <v>0</v>
      </c>
      <c r="D376" s="371">
        <f>'Jan 2027'!D10</f>
        <v>0</v>
      </c>
      <c r="E376" s="224">
        <f>'Jan 2027'!E10</f>
        <v>0</v>
      </c>
      <c r="F376" s="224">
        <f>'Jan 2027'!F10</f>
        <v>0</v>
      </c>
      <c r="G376" s="224">
        <f>'Jan 2027'!G10</f>
        <v>0</v>
      </c>
      <c r="H376" s="370">
        <f>'Jan 2027'!H10</f>
        <v>0</v>
      </c>
      <c r="I376" s="371">
        <f>'Jan 2027'!I10</f>
        <v>0</v>
      </c>
      <c r="J376" s="372">
        <f>'Jan 2027'!J10</f>
        <v>0</v>
      </c>
    </row>
    <row r="377" spans="1:10">
      <c r="A377" s="341">
        <f>'Jan 2027'!A12</f>
        <v>46397</v>
      </c>
      <c r="B377" s="368">
        <f>'Jan 2027'!B12</f>
        <v>46397</v>
      </c>
      <c r="C377" s="382" t="str">
        <f>'Jan 2027'!C11</f>
        <v>LADIES GREENSOMES / GENTS GREENSOMES</v>
      </c>
      <c r="D377" s="343">
        <f>'Jan 2027'!D11</f>
        <v>0</v>
      </c>
      <c r="E377" s="224" t="str">
        <f>'Jan 2027'!E11</f>
        <v>STB</v>
      </c>
      <c r="F377" s="224" t="str">
        <f>'Jan 2027'!F11</f>
        <v>12H</v>
      </c>
      <c r="G377" s="224" t="str">
        <f>'Jan 2027'!G11</f>
        <v>OP</v>
      </c>
      <c r="H377" s="370">
        <f>'Jan 2027'!H11</f>
        <v>0</v>
      </c>
      <c r="I377" s="370">
        <f>'Jan 2027'!I11</f>
        <v>0</v>
      </c>
      <c r="J377" s="372">
        <f>'Jan 2027'!J11</f>
        <v>0</v>
      </c>
    </row>
    <row r="378" spans="1:10">
      <c r="A378" s="341">
        <f>'Jan 2027'!A13</f>
        <v>46398</v>
      </c>
      <c r="B378" s="368">
        <f>'Jan 2027'!B13</f>
        <v>46398</v>
      </c>
      <c r="C378" s="382" t="str">
        <f>'Jan 2027'!C12</f>
        <v>GENTS SINGLES LAMBS</v>
      </c>
      <c r="D378" s="343">
        <f>'Jan 2027'!D12</f>
        <v>0</v>
      </c>
      <c r="E378" s="224" t="str">
        <f>'Jan 2027'!E12</f>
        <v>STB</v>
      </c>
      <c r="F378" s="224" t="str">
        <f>'Jan 2027'!F12</f>
        <v>12H</v>
      </c>
      <c r="G378" s="224" t="str">
        <f>'Jan 2027'!G12</f>
        <v>OP</v>
      </c>
      <c r="H378" s="370">
        <f>'Jan 2027'!H12</f>
        <v>0</v>
      </c>
      <c r="I378" s="370">
        <f>'Jan 2027'!I12</f>
        <v>0</v>
      </c>
      <c r="J378" s="372">
        <f>'Jan 2027'!J12</f>
        <v>0</v>
      </c>
    </row>
    <row r="379" spans="1:10">
      <c r="A379" s="341">
        <f>'Jan 2027'!A14</f>
        <v>46399</v>
      </c>
      <c r="B379" s="368">
        <f>'Jan 2027'!B14</f>
        <v>46399</v>
      </c>
      <c r="C379" s="382">
        <f>'Jan 2027'!C13</f>
        <v>0</v>
      </c>
      <c r="D379" s="369">
        <f>'Jan 2027'!D13</f>
        <v>0</v>
      </c>
      <c r="E379" s="224">
        <f>'Jan 2027'!E13</f>
        <v>0</v>
      </c>
      <c r="F379" s="224">
        <f>'Jan 2027'!F13</f>
        <v>0</v>
      </c>
      <c r="G379" s="224">
        <f>'Jan 2027'!G13</f>
        <v>0</v>
      </c>
      <c r="H379" s="370">
        <f>'Jan 2027'!H13</f>
        <v>0</v>
      </c>
      <c r="I379" s="371">
        <f>'Jan 2027'!I13</f>
        <v>0</v>
      </c>
      <c r="J379" s="372">
        <f>'Jan 2027'!J13</f>
        <v>0</v>
      </c>
    </row>
    <row r="380" spans="1:10">
      <c r="A380" s="341">
        <f>'Jan 2027'!A15</f>
        <v>46400</v>
      </c>
      <c r="B380" s="368">
        <f>'Jan 2027'!B15</f>
        <v>46400</v>
      </c>
      <c r="C380" s="382" t="str">
        <f>'Jan 2027'!C14</f>
        <v>LADIES SINGLES</v>
      </c>
      <c r="D380" s="343">
        <f>'Jan 2027'!D14</f>
        <v>0</v>
      </c>
      <c r="E380" s="224" t="str">
        <f>'Jan 2027'!E14</f>
        <v>STB</v>
      </c>
      <c r="F380" s="224" t="str">
        <f>'Jan 2027'!F14</f>
        <v>12H</v>
      </c>
      <c r="G380" s="224" t="str">
        <f>'Jan 2027'!G14</f>
        <v>CL</v>
      </c>
      <c r="H380" s="370">
        <f>'Jan 2027'!H14</f>
        <v>0</v>
      </c>
      <c r="I380" s="370">
        <f>'Jan 2027'!I14</f>
        <v>0</v>
      </c>
      <c r="J380" s="372">
        <f>'Jan 2027'!J14</f>
        <v>0</v>
      </c>
    </row>
    <row r="381" spans="1:10">
      <c r="A381" s="341">
        <f>'Jan 2027'!A16</f>
        <v>46401</v>
      </c>
      <c r="B381" s="368">
        <f>'Jan 2027'!B16</f>
        <v>46401</v>
      </c>
      <c r="C381" s="382" t="str">
        <f>'Jan 2027'!C15</f>
        <v>LADIES &amp; GENTS MULTI TEE SINGLES</v>
      </c>
      <c r="D381" s="343">
        <f>'Jan 2027'!D15</f>
        <v>0</v>
      </c>
      <c r="E381" s="224" t="str">
        <f>'Jan 2027'!E15</f>
        <v>STB</v>
      </c>
      <c r="F381" s="224" t="str">
        <f>'Jan 2027'!F15</f>
        <v>12H</v>
      </c>
      <c r="G381" s="224" t="str">
        <f>'Jan 2027'!G15</f>
        <v>OP</v>
      </c>
      <c r="H381" s="370">
        <f>'Jan 2027'!H15</f>
        <v>0</v>
      </c>
      <c r="I381" s="370">
        <f>'Jan 2027'!I15</f>
        <v>0</v>
      </c>
      <c r="J381" s="372">
        <f>'Jan 2027'!J15</f>
        <v>0</v>
      </c>
    </row>
    <row r="382" spans="1:10">
      <c r="A382" s="341">
        <f>'Jan 2027'!A17</f>
        <v>46402</v>
      </c>
      <c r="B382" s="368">
        <f>'Jan 2027'!B17</f>
        <v>46402</v>
      </c>
      <c r="C382" s="223">
        <f>'Jan 2027'!C16</f>
        <v>0</v>
      </c>
      <c r="D382" s="17">
        <f>'Jan 2027'!D16</f>
        <v>0</v>
      </c>
      <c r="E382" s="224">
        <f>'Jan 2027'!E16</f>
        <v>0</v>
      </c>
      <c r="F382" s="224">
        <f>'Jan 2027'!F16</f>
        <v>0</v>
      </c>
      <c r="G382" s="224">
        <f>'Jan 2027'!G16</f>
        <v>0</v>
      </c>
      <c r="H382" s="370">
        <f>'Jan 2027'!H16</f>
        <v>0</v>
      </c>
      <c r="I382" s="371">
        <f>'Jan 2027'!I16</f>
        <v>0</v>
      </c>
      <c r="J382" s="372">
        <f>'Jan 2027'!J16</f>
        <v>0</v>
      </c>
    </row>
    <row r="383" spans="1:10">
      <c r="A383" s="341">
        <f>'Jan 2027'!A18</f>
        <v>46403</v>
      </c>
      <c r="B383" s="368">
        <f>'Jan 2027'!B18</f>
        <v>46403</v>
      </c>
      <c r="C383" s="382">
        <f>'Jan 2027'!C17</f>
        <v>0</v>
      </c>
      <c r="D383" s="371">
        <f>'Jan 2027'!D17</f>
        <v>0</v>
      </c>
      <c r="E383" s="224">
        <f>'Jan 2027'!E17</f>
        <v>0</v>
      </c>
      <c r="F383" s="224">
        <f>'Jan 2027'!F17</f>
        <v>0</v>
      </c>
      <c r="G383" s="224">
        <f>'Jan 2027'!G17</f>
        <v>0</v>
      </c>
      <c r="H383" s="370">
        <f>'Jan 2027'!H17</f>
        <v>0</v>
      </c>
      <c r="I383" s="371">
        <f>'Jan 2027'!I17</f>
        <v>0</v>
      </c>
      <c r="J383" s="372">
        <f>'Jan 2027'!J17</f>
        <v>0</v>
      </c>
    </row>
    <row r="384" spans="1:10">
      <c r="A384" s="341">
        <f>'Jan 2027'!A19</f>
        <v>46404</v>
      </c>
      <c r="B384" s="368">
        <f>'Jan 2027'!B19</f>
        <v>46404</v>
      </c>
      <c r="C384" s="382" t="str">
        <f>'Jan 2027'!C18</f>
        <v>LADIES FOURBALL / GENTS FOURBALL LAMBS</v>
      </c>
      <c r="D384" s="343">
        <f>'Jan 2027'!D18</f>
        <v>0</v>
      </c>
      <c r="E384" s="224" t="str">
        <f>'Jan 2027'!E18</f>
        <v>STB</v>
      </c>
      <c r="F384" s="224" t="str">
        <f>'Jan 2027'!F18</f>
        <v>12H</v>
      </c>
      <c r="G384" s="224" t="str">
        <f>'Jan 2027'!G18</f>
        <v>OP</v>
      </c>
      <c r="H384" s="370">
        <f>'Jan 2027'!H18</f>
        <v>0</v>
      </c>
      <c r="I384" s="370">
        <f>'Jan 2027'!I18</f>
        <v>0</v>
      </c>
      <c r="J384" s="372">
        <f>'Jan 2027'!J18</f>
        <v>0</v>
      </c>
    </row>
    <row r="385" spans="1:10">
      <c r="A385" s="341">
        <f>'Jan 2027'!A20</f>
        <v>46405</v>
      </c>
      <c r="B385" s="368">
        <f>'Jan 2027'!B20</f>
        <v>46405</v>
      </c>
      <c r="C385" s="382" t="str">
        <f>'Jan 2027'!C19</f>
        <v>GENTS  SINGLES LAMBS</v>
      </c>
      <c r="D385" s="343">
        <f>'Jan 2027'!D19</f>
        <v>0</v>
      </c>
      <c r="E385" s="224" t="str">
        <f>'Jan 2027'!E19</f>
        <v>STB</v>
      </c>
      <c r="F385" s="224" t="str">
        <f>'Jan 2027'!F19</f>
        <v>12H</v>
      </c>
      <c r="G385" s="224" t="str">
        <f>'Jan 2027'!G19</f>
        <v>OP</v>
      </c>
      <c r="H385" s="224">
        <f>'Jan 2027'!H19</f>
        <v>0</v>
      </c>
      <c r="I385" s="370">
        <f>'Jan 2027'!I19</f>
        <v>0</v>
      </c>
      <c r="J385" s="372">
        <f>'Jan 2027'!J19</f>
        <v>0</v>
      </c>
    </row>
    <row r="386" spans="1:10">
      <c r="A386" s="341">
        <f>'Jan 2027'!A21</f>
        <v>46406</v>
      </c>
      <c r="B386" s="368">
        <f>'Jan 2027'!B21</f>
        <v>46406</v>
      </c>
      <c r="C386" s="382">
        <f>'Jan 2027'!C20</f>
        <v>0</v>
      </c>
      <c r="D386" s="374">
        <f>'Jan 2027'!D20</f>
        <v>0</v>
      </c>
      <c r="E386" s="224">
        <f>'Jan 2027'!E20</f>
        <v>0</v>
      </c>
      <c r="F386" s="224">
        <f>'Jan 2027'!F20</f>
        <v>0</v>
      </c>
      <c r="G386" s="224">
        <f>'Jan 2027'!G20</f>
        <v>0</v>
      </c>
      <c r="H386" s="224">
        <f>'Jan 2027'!H20</f>
        <v>0</v>
      </c>
      <c r="I386" s="371">
        <f>'Jan 2027'!I20</f>
        <v>0</v>
      </c>
      <c r="J386" s="372">
        <f>'Jan 2027'!J20</f>
        <v>0</v>
      </c>
    </row>
    <row r="387" spans="1:10">
      <c r="A387" s="341">
        <f>'Jan 2027'!A22</f>
        <v>46407</v>
      </c>
      <c r="B387" s="368">
        <f>'Jan 2027'!B22</f>
        <v>46407</v>
      </c>
      <c r="C387" s="382" t="str">
        <f>'Jan 2027'!C21</f>
        <v>LADIES WALTZING RUMBLE TEAM 3</v>
      </c>
      <c r="D387" s="343">
        <f>'Jan 2027'!D21</f>
        <v>0</v>
      </c>
      <c r="E387" s="224" t="str">
        <f>'Jan 2027'!E21</f>
        <v>STB</v>
      </c>
      <c r="F387" s="224" t="str">
        <f>'Jan 2027'!F21</f>
        <v>12H</v>
      </c>
      <c r="G387" s="224" t="str">
        <f>'Jan 2027'!G21</f>
        <v>CL</v>
      </c>
      <c r="H387" s="370">
        <f>'Jan 2027'!H21</f>
        <v>0</v>
      </c>
      <c r="I387" s="370">
        <f>'Jan 2027'!I21</f>
        <v>0</v>
      </c>
      <c r="J387" s="372">
        <f>'Jan 2027'!J21</f>
        <v>0</v>
      </c>
    </row>
    <row r="388" spans="1:10">
      <c r="A388" s="341">
        <f>'Jan 2027'!A23</f>
        <v>46408</v>
      </c>
      <c r="B388" s="368">
        <f>'Jan 2027'!B23</f>
        <v>46408</v>
      </c>
      <c r="C388" s="382" t="str">
        <f>'Jan 2027'!C22</f>
        <v>LADIES &amp; GENTS MULTI TEE SINGLES</v>
      </c>
      <c r="D388" s="343">
        <f>'Jan 2027'!D22</f>
        <v>0</v>
      </c>
      <c r="E388" s="224" t="str">
        <f>'Jan 2027'!E22</f>
        <v>STB</v>
      </c>
      <c r="F388" s="224" t="str">
        <f>'Jan 2027'!F22</f>
        <v>12H</v>
      </c>
      <c r="G388" s="224" t="str">
        <f>'Jan 2027'!G22</f>
        <v>OP</v>
      </c>
      <c r="H388" s="370">
        <f>'Jan 2027'!H22</f>
        <v>0</v>
      </c>
      <c r="I388" s="370">
        <f>'Jan 2027'!I22</f>
        <v>0</v>
      </c>
      <c r="J388" s="372">
        <f>'Jan 2027'!J22</f>
        <v>0</v>
      </c>
    </row>
    <row r="389" spans="1:10">
      <c r="A389" s="341">
        <f>'Jan 2027'!A24</f>
        <v>46409</v>
      </c>
      <c r="B389" s="368">
        <f>'Jan 2027'!B24</f>
        <v>46409</v>
      </c>
      <c r="C389" s="223">
        <f>'Jan 2027'!C23</f>
        <v>0</v>
      </c>
      <c r="D389" s="17">
        <f>'Jan 2027'!D23</f>
        <v>0</v>
      </c>
      <c r="E389" s="224">
        <f>'Jan 2027'!E23</f>
        <v>0</v>
      </c>
      <c r="F389" s="224">
        <f>'Jan 2027'!F23</f>
        <v>0</v>
      </c>
      <c r="G389" s="224">
        <f>'Jan 2027'!G23</f>
        <v>0</v>
      </c>
      <c r="H389" s="370">
        <f>'Jan 2027'!H23</f>
        <v>0</v>
      </c>
      <c r="I389" s="371">
        <f>'Jan 2027'!I23</f>
        <v>0</v>
      </c>
      <c r="J389" s="372">
        <f>'Jan 2027'!J23</f>
        <v>0</v>
      </c>
    </row>
    <row r="390" spans="1:10">
      <c r="A390" s="341">
        <f>'Jan 2027'!A25</f>
        <v>46410</v>
      </c>
      <c r="B390" s="368">
        <f>'Jan 2027'!B25</f>
        <v>46410</v>
      </c>
      <c r="C390" s="382">
        <f>'Jan 2027'!C24</f>
        <v>0</v>
      </c>
      <c r="D390" s="371">
        <f>'Jan 2027'!D24</f>
        <v>0</v>
      </c>
      <c r="E390" s="224">
        <f>'Jan 2027'!E24</f>
        <v>0</v>
      </c>
      <c r="F390" s="224">
        <f>'Jan 2027'!F24</f>
        <v>0</v>
      </c>
      <c r="G390" s="224">
        <f>'Jan 2027'!G24</f>
        <v>0</v>
      </c>
      <c r="H390" s="370">
        <f>'Jan 2027'!H24</f>
        <v>0</v>
      </c>
      <c r="I390" s="371">
        <f>'Jan 2027'!I24</f>
        <v>0</v>
      </c>
      <c r="J390" s="372">
        <f>'Jan 2027'!J24</f>
        <v>0</v>
      </c>
    </row>
    <row r="391" spans="1:10">
      <c r="A391" s="341">
        <f>'Jan 2027'!A26</f>
        <v>46411</v>
      </c>
      <c r="B391" s="368">
        <f>'Jan 2027'!B26</f>
        <v>46411</v>
      </c>
      <c r="C391" s="382" t="str">
        <f>'Jan 2027'!C25</f>
        <v>LADIES GREENSOMES / GENTS GREENSOMES</v>
      </c>
      <c r="D391" s="343">
        <f>'Jan 2027'!D25</f>
        <v>0</v>
      </c>
      <c r="E391" s="224" t="str">
        <f>'Jan 2027'!E25</f>
        <v>STB</v>
      </c>
      <c r="F391" s="224" t="str">
        <f>'Jan 2027'!F25</f>
        <v>12H</v>
      </c>
      <c r="G391" s="224" t="str">
        <f>'Jan 2027'!G25</f>
        <v>OP</v>
      </c>
      <c r="H391" s="370">
        <f>'Jan 2027'!H25</f>
        <v>0</v>
      </c>
      <c r="I391" s="370">
        <f>'Jan 2027'!I25</f>
        <v>0</v>
      </c>
      <c r="J391" s="372">
        <f>'Jan 2027'!J25</f>
        <v>0</v>
      </c>
    </row>
    <row r="392" spans="1:10">
      <c r="A392" s="341">
        <f>'Jan 2027'!A27</f>
        <v>46412</v>
      </c>
      <c r="B392" s="368">
        <f>'Jan 2027'!B27</f>
        <v>46412</v>
      </c>
      <c r="C392" s="382" t="str">
        <f>'Jan 2027'!C26</f>
        <v>GENTS SINGLES  LAMBS</v>
      </c>
      <c r="D392" s="375">
        <f>'Jan 2027'!D26</f>
        <v>0</v>
      </c>
      <c r="E392" s="224" t="str">
        <f>'Jan 2027'!E26</f>
        <v>STB</v>
      </c>
      <c r="F392" s="224" t="str">
        <f>'Jan 2027'!F26</f>
        <v>12H</v>
      </c>
      <c r="G392" s="224" t="str">
        <f>'Jan 2027'!G26</f>
        <v>OP</v>
      </c>
      <c r="H392" s="370">
        <f>'Jan 2027'!H26</f>
        <v>0</v>
      </c>
      <c r="I392" s="370">
        <f>'Jan 2027'!I26</f>
        <v>0</v>
      </c>
      <c r="J392" s="372">
        <f>'Jan 2027'!J26</f>
        <v>0</v>
      </c>
    </row>
    <row r="393" spans="1:10">
      <c r="A393" s="341">
        <f>'Jan 2027'!A28</f>
        <v>46413</v>
      </c>
      <c r="B393" s="368">
        <f>'Jan 2027'!B28</f>
        <v>46413</v>
      </c>
      <c r="C393" s="382">
        <f>'Jan 2027'!C27</f>
        <v>0</v>
      </c>
      <c r="D393" s="375">
        <f>'Jan 2027'!D27</f>
        <v>0</v>
      </c>
      <c r="E393" s="224">
        <f>'Jan 2027'!E27</f>
        <v>0</v>
      </c>
      <c r="F393" s="224">
        <f>'Jan 2027'!F27</f>
        <v>0</v>
      </c>
      <c r="G393" s="224">
        <f>'Jan 2027'!G27</f>
        <v>0</v>
      </c>
      <c r="H393" s="370">
        <f>'Jan 2027'!H27</f>
        <v>0</v>
      </c>
      <c r="I393" s="371">
        <f>'Jan 2027'!I27</f>
        <v>0</v>
      </c>
      <c r="J393" s="372">
        <f>'Jan 2027'!J27</f>
        <v>0</v>
      </c>
    </row>
    <row r="394" spans="1:10">
      <c r="A394" s="341">
        <f>'Jan 2027'!A29</f>
        <v>46414</v>
      </c>
      <c r="B394" s="368">
        <f>'Jan 2027'!B29</f>
        <v>46414</v>
      </c>
      <c r="C394" s="382" t="str">
        <f>'Jan 2027'!C28</f>
        <v>LADIES SINGLES</v>
      </c>
      <c r="D394" s="374">
        <f>'Jan 2027'!D28</f>
        <v>0</v>
      </c>
      <c r="E394" s="224" t="str">
        <f>'Jan 2027'!E28</f>
        <v>STB</v>
      </c>
      <c r="F394" s="224" t="str">
        <f>'Jan 2027'!F28</f>
        <v>12H</v>
      </c>
      <c r="G394" s="224" t="str">
        <f>'Jan 2027'!G28</f>
        <v>CL</v>
      </c>
      <c r="H394" s="370">
        <f>'Jan 2027'!H28</f>
        <v>0</v>
      </c>
      <c r="I394" s="370">
        <f>'Jan 2027'!I28</f>
        <v>0</v>
      </c>
      <c r="J394" s="372">
        <f>'Jan 2027'!J28</f>
        <v>0</v>
      </c>
    </row>
    <row r="395" spans="1:10">
      <c r="A395" s="341">
        <f>'Jan 2027'!A30</f>
        <v>46415</v>
      </c>
      <c r="B395" s="368">
        <f>'Jan 2027'!B30</f>
        <v>46415</v>
      </c>
      <c r="C395" s="382" t="str">
        <f>'Jan 2027'!C29</f>
        <v>LADIES &amp; GENTS MULTI TEE SINGLES</v>
      </c>
      <c r="D395" s="343">
        <f>'Jan 2027'!D29</f>
        <v>0</v>
      </c>
      <c r="E395" s="224" t="str">
        <f>'Jan 2027'!E29</f>
        <v>STB</v>
      </c>
      <c r="F395" s="224" t="str">
        <f>'Jan 2027'!F29</f>
        <v>12H</v>
      </c>
      <c r="G395" s="224" t="str">
        <f>'Jan 2027'!G29</f>
        <v>OP</v>
      </c>
      <c r="H395" s="370">
        <f>'Jan 2027'!H29</f>
        <v>0</v>
      </c>
      <c r="I395" s="370">
        <f>'Jan 2027'!I29</f>
        <v>0</v>
      </c>
      <c r="J395" s="372">
        <f>'Jan 2027'!J29</f>
        <v>0</v>
      </c>
    </row>
    <row r="396" spans="1:10">
      <c r="A396" s="341">
        <f>'Jan 2027'!A31</f>
        <v>46416</v>
      </c>
      <c r="B396" s="368">
        <f>'Jan 2027'!B31</f>
        <v>46416</v>
      </c>
      <c r="C396" s="223">
        <f>'Jan 2027'!C30</f>
        <v>0</v>
      </c>
      <c r="D396" s="17">
        <f>'Jan 2027'!D30</f>
        <v>0</v>
      </c>
      <c r="E396" s="224">
        <f>'Jan 2027'!E30</f>
        <v>0</v>
      </c>
      <c r="F396" s="224">
        <f>'Jan 2027'!F30</f>
        <v>0</v>
      </c>
      <c r="G396" s="224">
        <f>'Jan 2027'!G30</f>
        <v>0</v>
      </c>
      <c r="H396" s="370">
        <f>'Jan 2027'!H30</f>
        <v>0</v>
      </c>
      <c r="I396" s="371">
        <f>'Jan 2027'!I30</f>
        <v>0</v>
      </c>
      <c r="J396" s="372">
        <f>'Jan 2027'!J30</f>
        <v>0</v>
      </c>
    </row>
    <row r="397" spans="1:10">
      <c r="A397" s="341">
        <f>'Jan 2027'!A32</f>
        <v>46417</v>
      </c>
      <c r="B397" s="368">
        <f>'Jan 2027'!B32</f>
        <v>46417</v>
      </c>
      <c r="C397" s="382">
        <f>'Jan 2027'!C31</f>
        <v>0</v>
      </c>
      <c r="D397" s="371">
        <f>'Jan 2027'!D31</f>
        <v>0</v>
      </c>
      <c r="E397" s="224">
        <f>'Jan 2027'!E31</f>
        <v>0</v>
      </c>
      <c r="F397" s="224">
        <f>'Jan 2027'!F31</f>
        <v>0</v>
      </c>
      <c r="G397" s="224">
        <f>'Jan 2027'!G31</f>
        <v>0</v>
      </c>
      <c r="H397" s="370">
        <f>'Jan 2027'!H31</f>
        <v>0</v>
      </c>
      <c r="I397" s="370">
        <f>'Jan 2027'!I31</f>
        <v>0</v>
      </c>
      <c r="J397" s="372">
        <f>'Jan 2027'!J31</f>
        <v>0</v>
      </c>
    </row>
    <row r="398" spans="1:10" ht="21.75" thickBot="1">
      <c r="A398" s="344">
        <f>'Jan 2027'!A33</f>
        <v>46418</v>
      </c>
      <c r="B398" s="376">
        <f>'Jan 2027'!B33</f>
        <v>46418</v>
      </c>
      <c r="C398" s="390" t="str">
        <f>'Jan 2027'!C32</f>
        <v>LADIES FOURBALL / GENTS FOURBALL LAMBS</v>
      </c>
      <c r="D398" s="377">
        <f>'Jan 2027'!D32</f>
        <v>0</v>
      </c>
      <c r="E398" s="378" t="str">
        <f>'Jan 2027'!E32</f>
        <v>STB</v>
      </c>
      <c r="F398" s="378" t="str">
        <f>'Jan 2027'!F32</f>
        <v>12H</v>
      </c>
      <c r="G398" s="378" t="str">
        <f>'Jan 2027'!G32</f>
        <v>OP</v>
      </c>
      <c r="H398" s="379">
        <f>'Jan 2027'!H32</f>
        <v>0</v>
      </c>
      <c r="I398" s="379">
        <f>'Jan 2027'!I32</f>
        <v>0</v>
      </c>
      <c r="J398" s="372">
        <f>'Jan 2027'!J32</f>
        <v>0</v>
      </c>
    </row>
  </sheetData>
  <autoFilter ref="A1:J398" xr:uid="{B9CEB669-FB48-44AD-A7B0-B3D3A6331B6C}">
    <filterColumn colId="2">
      <filters>
        <filter val="3 T's Gents Singles"/>
        <filter val="AMJ CUP GENTS SINGLES"/>
        <filter val="BILLY KELLY MEMORIAL CUP -   FOURBALL ANY COMB."/>
        <filter val="CAPTAIN Boyd Scott's PRIZE POY7"/>
        <filter val="CAPTAIN Boyd Scott's PRIZE TO LADIES (GOY 5 Medal)"/>
        <filter val="CAPTAIN Karen Burke Kennedy's PRIZE TO GENTS POY4"/>
        <filter val="CAPTAIN'S PRIZE SINGLES STROKES  GOY 9   (Medal)"/>
        <filter val="DRIVE IN TEAM OF FOUR (Min 1 Lady or  1 Gent)"/>
        <filter val="ETCHINGHAM CUP &amp; GOY QUALIFIER POY8"/>
        <filter val="Fourball Any Combination"/>
        <filter val="GENTS  SINGLES LAMBS"/>
        <filter val="GENTS  SINGLES WILLIE FRENCH TROPHY POY10"/>
        <filter val="GENTS FOURBALL  (TURKEYS)"/>
        <filter val="GENTS MEDAL (GAYNOR/HOGAN CUPS)  1"/>
        <filter val="GENTS MEDAL (GAYNOR/HOGAN CUPS) 2"/>
        <filter val="GENTS MEDAL (GAYNOR/HOGAN CUPS) 3"/>
        <filter val="GENTS MEDAL (GAYNOR/HOGAN CUPS) 4"/>
        <filter val="GENTS MEDAL (GAYNOR/HOGAN CUPS) 5"/>
        <filter val="GENTS MEDAL (GAYNOR/HOGAN CUPS) 6"/>
        <filter val="GENTS MEDAL (GAYNOR/HOGAN CUPS) 7"/>
        <filter val="GENTS OPEN WEEK  FOURBALL"/>
        <filter val="GENTS OPEN WEEK FOURBALL"/>
        <filter val="GENTS OPEN WEEK SINGLES"/>
        <filter val="GENTS PRESIDENTS PRIZE to Ladies GOY 11"/>
        <filter val="GENTS SINGLES"/>
        <filter val="GENTS SINGLES  BEARLOUGH CUP POY6"/>
        <filter val="GENTS SINGLES  LAMBS"/>
        <filter val="GENTS SINGLES (TURKEYS)"/>
        <filter val="GENTS SINGLES and _x000a_CAPTAINS PRIZE PLAYOFF 12.30 - 2.30PM"/>
        <filter val="GENTS SINGLES CHRISTMAS HAMPERS"/>
        <filter val="GENTS SINGLES LAMBS"/>
        <filter val="GENTS SINGLES POY12"/>
        <filter val="GENTS SINGLES POY5 / GOY Final"/>
        <filter val="GENTS SINGLES STRAND HOTEL EASTER CUP POY1"/>
        <filter val="INTERMEDIATE SCRATCH CUP (H'CAP 9.5 - 16.4)"/>
        <filter val="JUNIOR SCRATCH CUP (H'CAP Index 3.9 - 8.1) _x000a_LADIES SECTION"/>
        <filter val="JW Davis Tropy LADIES &amp; GENTS COMBINED SINGLES"/>
        <filter val="KERLOGUE CUP MIXED FOURBALL"/>
        <filter val="LADIES &amp; GENTS  MULTI TEE SINGLES"/>
        <filter val="LADIES &amp; GENTS FOURBALL"/>
        <filter val="LADIES &amp; GENTS FOURBALL (TURKEYS)"/>
        <filter val="LADIES &amp; GENTS FOURBALL ANY COMBINATION (BOTTLES)"/>
        <filter val="LADIES &amp; GENTS FOURBALL LAMBS"/>
        <filter val="LADIES &amp; GENTS FOURBALLS   HOME vs AWAY MATCH"/>
        <filter val="LADIES &amp; GENTS GREENSOMES LAMBS"/>
        <filter val="LADIES &amp; GENTS MULTI TEE SINGLES"/>
        <filter val="LADIES &amp; GENTS SINGLES (BOTTLES)"/>
        <filter val="LADIES &amp; GENTS SINGLES (TURKEYS)"/>
        <filter val="LADIES AUSTRALIAN SPOONS (Greensomes)"/>
        <filter val="LADIES CHRISTMAS PRIZES GOY 13"/>
        <filter val="LADIES COUNTESS OF GRANARD FOURBALL"/>
        <filter val="LADIES FOURBALL"/>
        <filter val="LADIES FOURBALL (Play in Pink NCBRI)"/>
        <filter val="LADIES FOURBALL / GENTS FOURBALL"/>
        <filter val="LADIES FOURBALL / GENTS FOURBALL (TURKEYS)"/>
        <filter val="LADIES FOURBALL / GENTS FOURBALL LAMBS"/>
        <filter val="LADIES GREENSOMES"/>
        <filter val="LADIES GREENSOMES / GENTS GREENSOMES"/>
        <filter val="LADIES INVITATIONAL FOURBALL"/>
        <filter val="LADIES OPEN WEEK FOURBALL"/>
        <filter val="LADIES OPEN WEEK MIXED GREENSOMES"/>
        <filter val="LADIES OPEN WEEK SINGLES"/>
        <filter val="LADIES OPEN WEEK TEAM OF 3"/>
        <filter val="LADIES PGA Tankard GOY 6"/>
        <filter val="LADIES PRESIDENT'S PRIZE SINGLES GOY3"/>
        <filter val="LADIES SINGLES"/>
        <filter val="LADIES SINGLES  3 T's  (Strokes  Medal)"/>
        <filter val="LADIES SINGLES (3 clubs + putter)"/>
        <filter val="LADIES SINGLES (Strokes)"/>
        <filter val="LADIES SINGLES / GENTS SINGLES"/>
        <filter val="LADIES SINGLES / GENTS SINGLES (TURKEYS)"/>
        <filter val="LADIES SINGLES DECEASED MEMBERS CUP  GOY 16"/>
        <filter val="LADIES SINGLES GOY 10"/>
        <filter val="LADIES SINGLES GOY 14"/>
        <filter val="LADIES SINGLES GOY 15"/>
        <filter val="LADIES SINGLES GOY 2"/>
        <filter val="LADIES SINGLES GOY 4"/>
        <filter val="LADIES SINGLES GOY 7"/>
        <filter val="LADIES SINGLES GOY 8"/>
        <filter val="LADIES SINGLES LAMBS"/>
        <filter val="LADIES SINGLES STB"/>
        <filter val="LADIES Singles Strokes GOY 1 Medal"/>
        <filter val="LADIES Singles V Par GOY 12"/>
        <filter val="LADIES TEAM OF  3"/>
        <filter val="LADIES TEAM OF  3 (2 scores to count)"/>
        <filter val="LADIES TEAM OF 3"/>
        <filter val="Ladies TEAM OF 3 (2 scores to count)"/>
        <filter val="LADIES TEAM OF 3 (RUMBLE)"/>
        <filter val="LADIES TEAM OF 3 REVERSE WALTZING  RUMBLE"/>
        <filter val="LADIES WALTZING RUMBLE"/>
        <filter val="LADIES WALTZING RUMBLE TEAM 3"/>
        <filter val="LADIES WALTZING RUMBLE TEAM OF 3"/>
        <filter val="MIDSUMMER CUP LADIES &amp; GENTS SINGLES COMBINED"/>
        <filter val="MIXED FOURBALL"/>
        <filter val="MIXED TEAM OF THREE (TWO LADIES AND ONE GENT)"/>
        <filter val="NO COMPETITION SOCIAL GOLF ONLY"/>
        <filter val="PETTIGREW CUP SINGLES POY3"/>
        <filter val="PGA TANKARD SINGLES POY2"/>
        <filter val="PRESIDENT Carol O'Briens's PRIZE TO THE GENTS POY11"/>
        <filter val="PRESIDENT Phil Callery's PRIZE SINGLES POY9"/>
        <filter val="RCDA"/>
        <filter val="SENIOR SCRATCH CUP"/>
        <filter val="SOLHEIM CUP FOURBALL"/>
        <filter val="SUMMER Series 1"/>
        <filter val="SUMMER SERIES 2"/>
        <filter val="SUMMER SERIES 3"/>
        <filter val="SUMMER SERIES 4"/>
        <filter val="SUMMER SERIES FINAL"/>
        <filter val="TEAM OF FOUR (ANY COMBINATION)"/>
        <filter val="TEAM OF FOUR ANY COMBO"/>
        <filter val="TEAM OF FOUR Handicap  (10%)"/>
        <filter val="TEAM OF THREE ANY Combination"/>
        <filter val="WINTER LEAGUE FINAL (TEAM) LAMBS"/>
        <filter val="WINTER LEAGUE ROUND 1  (TEAM) LAMBS"/>
        <filter val="WINTER LEAGUE ROUND 2  (FOURBALL) LAMBS"/>
        <filter val="WINTER LEAGUE ROUND 3 (SINGLES) LAMBS"/>
        <filter val="WINTER LEAGUE ROUND 4 (SINGLES) LAMBS"/>
        <filter val="WINTER LEAGUE ROUND 5 (FOURBALL) LAMBS"/>
        <filter val="WINTER OPEN"/>
      </filters>
    </filterColumn>
  </autoFilter>
  <mergeCells count="1">
    <mergeCell ref="I174:I175"/>
  </mergeCells>
  <conditionalFormatting sqref="A2:J398">
    <cfRule type="cellIs" dxfId="0" priority="1" operator="between">
      <formula>0</formula>
      <formula>0</formula>
    </cfRule>
  </conditionalFormatting>
  <pageMargins left="0.47244094488188981" right="0.47244094488188981" top="0.59055118110236227" bottom="0.59055118110236227" header="0.31496062992125984" footer="0.31496062992125984"/>
  <pageSetup paperSize="9" scale="66" fitToHeight="0" orientation="landscape" horizontalDpi="4294967293" verticalDpi="0" r:id="rId1"/>
  <headerFooter>
    <oddFooter xml:space="preserve">&amp;C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DCBB8-980C-4C59-9797-C631438E8679}">
  <sheetPr>
    <pageSetUpPr fitToPage="1"/>
  </sheetPr>
  <dimension ref="A1:G53"/>
  <sheetViews>
    <sheetView workbookViewId="0">
      <selection activeCell="G19" sqref="G19"/>
    </sheetView>
  </sheetViews>
  <sheetFormatPr defaultRowHeight="15"/>
  <cols>
    <col min="1" max="1" width="7" bestFit="1" customWidth="1"/>
    <col min="2" max="2" width="17.85546875" customWidth="1"/>
    <col min="3" max="3" width="82.5703125" customWidth="1"/>
    <col min="4" max="4" width="20.5703125" hidden="1" customWidth="1"/>
    <col min="5" max="5" width="14.42578125" customWidth="1"/>
    <col min="6" max="6" width="9.42578125" bestFit="1" customWidth="1"/>
    <col min="7" max="7" width="10.85546875" customWidth="1"/>
  </cols>
  <sheetData>
    <row r="1" spans="1:7" ht="21.75" thickBot="1">
      <c r="A1" s="277"/>
      <c r="B1" s="278"/>
      <c r="C1" s="279" t="s">
        <v>228</v>
      </c>
      <c r="D1" s="278"/>
      <c r="E1" s="278"/>
      <c r="F1" s="278"/>
      <c r="G1" s="280"/>
    </row>
    <row r="2" spans="1:7" ht="21.75" thickBot="1">
      <c r="A2" s="300" t="s">
        <v>105</v>
      </c>
      <c r="B2" s="301" t="s">
        <v>106</v>
      </c>
      <c r="C2" s="301" t="s">
        <v>107</v>
      </c>
      <c r="D2" s="302" t="s">
        <v>41</v>
      </c>
      <c r="E2" s="301" t="s">
        <v>3</v>
      </c>
      <c r="F2" s="301" t="s">
        <v>110</v>
      </c>
      <c r="G2" s="303" t="s">
        <v>5</v>
      </c>
    </row>
    <row r="3" spans="1:7" ht="21">
      <c r="A3" s="304">
        <f>'Apr 26'!A7</f>
        <v>46117</v>
      </c>
      <c r="B3" s="305">
        <f>'Apr 26'!B7</f>
        <v>46117</v>
      </c>
      <c r="C3" s="306" t="str">
        <f>'Apr 26'!C7</f>
        <v>GENTS SINGLES STRAND HOTEL EASTER CUP POY1</v>
      </c>
      <c r="D3" s="306">
        <f>'Apr 26'!D7</f>
        <v>0</v>
      </c>
      <c r="E3" s="307" t="str">
        <f>'Apr 26'!E7</f>
        <v>STB</v>
      </c>
      <c r="F3" s="307" t="str">
        <f>'Apr 26'!F7</f>
        <v>18H</v>
      </c>
      <c r="G3" s="308" t="str">
        <f>'Apr 26'!G7</f>
        <v>CF</v>
      </c>
    </row>
    <row r="4" spans="1:7" ht="21">
      <c r="A4" s="309">
        <f>'Apr 26'!A21</f>
        <v>46131</v>
      </c>
      <c r="B4" s="286">
        <f>'Apr 26'!B21</f>
        <v>46131</v>
      </c>
      <c r="C4" s="287" t="str">
        <f>'Apr 26'!C21</f>
        <v>PGA TANKARD SINGLES POY2 (€10)</v>
      </c>
      <c r="D4" s="290">
        <f>'Apr 26'!D21</f>
        <v>0</v>
      </c>
      <c r="E4" s="288" t="str">
        <f>'Apr 26'!E21</f>
        <v>STB</v>
      </c>
      <c r="F4" s="288" t="str">
        <f>'Apr 26'!F21</f>
        <v>18H</v>
      </c>
      <c r="G4" s="310" t="str">
        <f>'Apr 26'!G21</f>
        <v>CL</v>
      </c>
    </row>
    <row r="5" spans="1:7" ht="21">
      <c r="A5" s="309">
        <f>'May 26'!A5</f>
        <v>46145</v>
      </c>
      <c r="B5" s="291">
        <f>'May 26'!B5</f>
        <v>46145</v>
      </c>
      <c r="C5" s="287" t="str">
        <f>'May 26'!C5</f>
        <v>PETTIGREW CUP SINGLES POY3</v>
      </c>
      <c r="D5" s="289">
        <f>'May 26'!D5</f>
        <v>0</v>
      </c>
      <c r="E5" s="288" t="str">
        <f>'May 26'!E5</f>
        <v>STB</v>
      </c>
      <c r="F5" s="288" t="str">
        <f>'May 26'!F5</f>
        <v>18H</v>
      </c>
      <c r="G5" s="310" t="str">
        <f>'May 26'!G5</f>
        <v>CF</v>
      </c>
    </row>
    <row r="6" spans="1:7" ht="21">
      <c r="A6" s="309">
        <f>'May 26'!A26</f>
        <v>46166</v>
      </c>
      <c r="B6" s="291">
        <f>'May 26'!B26</f>
        <v>46166</v>
      </c>
      <c r="C6" s="287" t="str">
        <f>'May 26'!C26</f>
        <v>CAPTAIN Valerie Doyle PRIZE TO GENTS POY4</v>
      </c>
      <c r="D6" s="290">
        <f>'May 26'!D26</f>
        <v>0</v>
      </c>
      <c r="E6" s="288" t="str">
        <f>'May 26'!E26</f>
        <v>STB</v>
      </c>
      <c r="F6" s="288" t="str">
        <f>'May 26'!F26</f>
        <v>18H</v>
      </c>
      <c r="G6" s="310" t="str">
        <f>'May 26'!G26</f>
        <v>CF</v>
      </c>
    </row>
    <row r="7" spans="1:7" ht="21">
      <c r="A7" s="309">
        <f>'Jun 26'!A16</f>
        <v>46187</v>
      </c>
      <c r="B7" s="286">
        <f>'Jun 26'!B16</f>
        <v>46187</v>
      </c>
      <c r="C7" s="287" t="str">
        <f>'Jun 26'!C16</f>
        <v>GENTS SINGLES  BEARLOUGH CUP POY5</v>
      </c>
      <c r="D7" s="288">
        <f>'Jun 26'!D16</f>
        <v>0</v>
      </c>
      <c r="E7" s="288" t="str">
        <f>'Jun 26'!E16</f>
        <v>STB</v>
      </c>
      <c r="F7" s="288" t="str">
        <f>'Jun 26'!F16</f>
        <v>18H</v>
      </c>
      <c r="G7" s="310" t="str">
        <f>'Jun 26'!G16</f>
        <v>CF</v>
      </c>
    </row>
    <row r="8" spans="1:7" s="1" customFormat="1" ht="21">
      <c r="A8" s="309">
        <f>'Jun 26'!A21</f>
        <v>46192</v>
      </c>
      <c r="B8" s="286">
        <f>'Jun 26'!B21</f>
        <v>46192</v>
      </c>
      <c r="C8" s="287" t="str">
        <f>'Jun 26'!C21</f>
        <v>CAPTAIN Colm Waldron's PRIZE POY6</v>
      </c>
      <c r="D8" s="292">
        <f>'Jun 26'!D21</f>
        <v>0</v>
      </c>
      <c r="E8" s="288" t="str">
        <f>'Jun 26'!E21</f>
        <v>STR</v>
      </c>
      <c r="F8" s="288" t="str">
        <f>'Jun 26'!F21</f>
        <v>18H</v>
      </c>
      <c r="G8" s="310" t="str">
        <f>'Jun 26'!G21</f>
        <v>CL</v>
      </c>
    </row>
    <row r="9" spans="1:7" s="1" customFormat="1" ht="21">
      <c r="A9" s="309">
        <f>'Jun 26'!A22</f>
        <v>46193</v>
      </c>
      <c r="B9" s="286">
        <f>'Jun 26'!B22</f>
        <v>46193</v>
      </c>
      <c r="C9" s="287" t="str">
        <f>'Jun 26'!C22</f>
        <v>CAPTAIN Colm Waldron's PRIZE POY6</v>
      </c>
      <c r="D9" s="292">
        <f>'Jun 26'!D22</f>
        <v>0</v>
      </c>
      <c r="E9" s="288" t="str">
        <f>'Jun 26'!E22</f>
        <v>STR</v>
      </c>
      <c r="F9" s="288" t="str">
        <f>'Jun 26'!F22</f>
        <v>18H</v>
      </c>
      <c r="G9" s="310" t="str">
        <f>'Jun 26'!G22</f>
        <v>CL</v>
      </c>
    </row>
    <row r="10" spans="1:7" s="1" customFormat="1" ht="21">
      <c r="A10" s="309">
        <f>'Jun 26'!A23</f>
        <v>46194</v>
      </c>
      <c r="B10" s="286">
        <f>'Jun 26'!B23</f>
        <v>46194</v>
      </c>
      <c r="C10" s="287" t="str">
        <f>'Jun 26'!C23</f>
        <v xml:space="preserve">CAPTAINS PRIZE PLAYOFF </v>
      </c>
      <c r="D10" s="292">
        <f>'Jun 26'!D23</f>
        <v>0</v>
      </c>
      <c r="E10" s="288" t="str">
        <f>'Jun 26'!E23</f>
        <v>STR</v>
      </c>
      <c r="F10" s="288" t="str">
        <f>'Jun 26'!F23</f>
        <v>18H</v>
      </c>
      <c r="G10" s="310" t="str">
        <f>'Jun 26'!G23</f>
        <v>CL</v>
      </c>
    </row>
    <row r="11" spans="1:7" ht="21">
      <c r="A11" s="309">
        <f>'Jun 26'!A30</f>
        <v>46201</v>
      </c>
      <c r="B11" s="286">
        <f>'Jun 26'!B30</f>
        <v>46201</v>
      </c>
      <c r="C11" s="293" t="str">
        <f>'Jun 26'!C30</f>
        <v xml:space="preserve">ETCHINGHAM CUP &amp; GOY QUALIFIER POY7 </v>
      </c>
      <c r="D11" s="294">
        <f>'Jun 26'!D30</f>
        <v>0</v>
      </c>
      <c r="E11" s="288" t="str">
        <f>'Jun 26'!E30</f>
        <v>STB</v>
      </c>
      <c r="F11" s="288" t="str">
        <f>'Jun 26'!F30</f>
        <v>18H</v>
      </c>
      <c r="G11" s="310" t="str">
        <f>'Jun 26'!G30</f>
        <v>CF</v>
      </c>
    </row>
    <row r="12" spans="1:7" ht="21">
      <c r="A12" s="309">
        <f>'Jul 26'!A14</f>
        <v>46215</v>
      </c>
      <c r="B12" s="286">
        <f>'Jul 26'!B14</f>
        <v>46215</v>
      </c>
      <c r="C12" s="298" t="str">
        <f>'Jul 26'!C14</f>
        <v>GENTS SINGLES POY8</v>
      </c>
      <c r="D12" s="299">
        <f>'Jul 26'!D14</f>
        <v>0</v>
      </c>
      <c r="E12" s="288" t="str">
        <f>'Jul 26'!E14</f>
        <v>STB</v>
      </c>
      <c r="F12" s="288" t="str">
        <f>'Jul 26'!F14</f>
        <v>18H</v>
      </c>
      <c r="G12" s="310" t="str">
        <f>'Jul 26'!G14</f>
        <v>OP</v>
      </c>
    </row>
    <row r="13" spans="1:7" ht="21">
      <c r="A13" s="309">
        <f>'Aug 26'!A32</f>
        <v>46264</v>
      </c>
      <c r="B13" s="286">
        <f>'Aug 26'!B32</f>
        <v>46264</v>
      </c>
      <c r="C13" s="287" t="str">
        <f>'Aug 26'!C32</f>
        <v>PRESIDENT Pat Kinsella's PRIZE SINGLES POY9</v>
      </c>
      <c r="D13" s="287">
        <f>'Aug 26'!D32</f>
        <v>0</v>
      </c>
      <c r="E13" s="288" t="str">
        <f>'Aug 26'!E32</f>
        <v>STB</v>
      </c>
      <c r="F13" s="288" t="str">
        <f>'Aug 26'!F32</f>
        <v>18H</v>
      </c>
      <c r="G13" s="310" t="str">
        <f>'Aug 26'!G32</f>
        <v>CL</v>
      </c>
    </row>
    <row r="14" spans="1:7" ht="21">
      <c r="A14" s="309">
        <f>'Sep 26'!A8</f>
        <v>46271</v>
      </c>
      <c r="B14" s="286">
        <f>'Sep 26'!B8</f>
        <v>46271</v>
      </c>
      <c r="C14" s="293" t="str">
        <f>'Sep 26'!C8</f>
        <v>PRESIDENT Mary O Shaughnessy's PRIZE TO THE GENTS POY10</v>
      </c>
      <c r="D14" s="287">
        <f>'Sep 26'!D8</f>
        <v>0</v>
      </c>
      <c r="E14" s="288" t="str">
        <f>'Sep 26'!E8</f>
        <v>STB</v>
      </c>
      <c r="F14" s="288" t="str">
        <f>'Sep 26'!F8</f>
        <v>18H</v>
      </c>
      <c r="G14" s="310" t="str">
        <f>'Sep 26'!G8</f>
        <v>CF</v>
      </c>
    </row>
    <row r="15" spans="1:7" ht="21">
      <c r="A15" s="392">
        <f>'Sep 26'!A15</f>
        <v>46278</v>
      </c>
      <c r="B15" s="393">
        <f>'Sep 26'!B15</f>
        <v>46278</v>
      </c>
      <c r="C15" s="394" t="str">
        <f>'Sep 26'!C15</f>
        <v>GENTS  SINGLES WILLIE FRENCH TROPHY POY11</v>
      </c>
      <c r="D15" s="395">
        <f>'Sep 26'!D15</f>
        <v>0</v>
      </c>
      <c r="E15" s="396" t="str">
        <f>'Sep 26'!E15</f>
        <v>STB</v>
      </c>
      <c r="F15" s="396" t="str">
        <f>'Sep 26'!F15</f>
        <v>18H</v>
      </c>
      <c r="G15" s="397" t="str">
        <f>'Sep 26'!G15</f>
        <v>CF</v>
      </c>
    </row>
    <row r="16" spans="1:7" ht="21.75" thickBot="1">
      <c r="A16" s="311">
        <f>'Oct 26'!A13</f>
        <v>46306</v>
      </c>
      <c r="B16" s="312">
        <f>'Oct 26'!B13</f>
        <v>46306</v>
      </c>
      <c r="C16" s="313" t="str">
        <f>'Oct 26'!C13</f>
        <v>GENTS SINGLES POY12</v>
      </c>
      <c r="D16" s="313" t="e">
        <f>'Oct 26'!#REF!</f>
        <v>#REF!</v>
      </c>
      <c r="E16" s="314" t="str">
        <f>'Oct 26'!D13</f>
        <v>STB</v>
      </c>
      <c r="F16" s="314" t="str">
        <f>'Oct 26'!E13</f>
        <v>18H</v>
      </c>
      <c r="G16" s="315" t="str">
        <f>'Oct 26'!F13</f>
        <v>CL</v>
      </c>
    </row>
    <row r="17" spans="1:7" ht="15.75" thickBot="1"/>
    <row r="18" spans="1:7" ht="42.75" thickBot="1">
      <c r="A18" s="274"/>
      <c r="B18" s="275"/>
      <c r="C18" s="281" t="s">
        <v>229</v>
      </c>
      <c r="D18" s="275"/>
      <c r="E18" s="275"/>
      <c r="F18" s="275"/>
      <c r="G18" s="276"/>
    </row>
    <row r="19" spans="1:7" ht="21">
      <c r="A19" s="304">
        <f>'Apr 26'!A14</f>
        <v>46124</v>
      </c>
      <c r="B19" s="305">
        <f>'Apr 26'!B14</f>
        <v>46124</v>
      </c>
      <c r="C19" s="306" t="str">
        <f>'Apr 26'!C14</f>
        <v>GENTS MEDAL (GAYNOR/HOGAN CUPS)  1</v>
      </c>
      <c r="D19" s="316">
        <f>'Apr 26'!D14</f>
        <v>0</v>
      </c>
      <c r="E19" s="307" t="str">
        <f>'Apr 26'!E14</f>
        <v>STB/STR</v>
      </c>
      <c r="F19" s="307" t="str">
        <f>'Apr 26'!F14</f>
        <v>18H</v>
      </c>
      <c r="G19" s="308" t="str">
        <f>'Apr 26'!G14</f>
        <v>CL</v>
      </c>
    </row>
    <row r="20" spans="1:7" ht="21">
      <c r="A20" s="309">
        <f>'May 26'!A19</f>
        <v>46159</v>
      </c>
      <c r="B20" s="291">
        <f>'May 26'!B19</f>
        <v>46159</v>
      </c>
      <c r="C20" s="287" t="str">
        <f>'May 26'!C19</f>
        <v xml:space="preserve">GENTS MEDAL (GAYNOR/HOGAN CUPS) 2 </v>
      </c>
      <c r="D20" s="297">
        <f>'May 26'!D19</f>
        <v>0</v>
      </c>
      <c r="E20" s="288" t="str">
        <f>'May 26'!E19</f>
        <v>STB/STR</v>
      </c>
      <c r="F20" s="288" t="str">
        <f>'May 26'!F19</f>
        <v>18H</v>
      </c>
      <c r="G20" s="310" t="str">
        <f>'May 26'!G19</f>
        <v>CL</v>
      </c>
    </row>
    <row r="21" spans="1:7" ht="21">
      <c r="A21" s="309">
        <f>'Jun 26'!A9</f>
        <v>46180</v>
      </c>
      <c r="B21" s="286">
        <f>'Jun 26'!B9</f>
        <v>46180</v>
      </c>
      <c r="C21" s="287" t="str">
        <f>'Jun 26'!C9</f>
        <v>GENTS MEDAL (GAYNOR/HOGAN CUPS) 3</v>
      </c>
      <c r="D21" s="287">
        <f>'Jun 26'!D9</f>
        <v>0</v>
      </c>
      <c r="E21" s="288" t="str">
        <f>'Jun 26'!E9</f>
        <v>STB/STR</v>
      </c>
      <c r="F21" s="288" t="str">
        <f>'Jun 26'!F9</f>
        <v>18H</v>
      </c>
      <c r="G21" s="310" t="str">
        <f>'Jun 26'!G9</f>
        <v>CL</v>
      </c>
    </row>
    <row r="22" spans="1:7" ht="21">
      <c r="A22" s="309">
        <f>'Jul 26'!A28</f>
        <v>46229</v>
      </c>
      <c r="B22" s="286">
        <f>'Jul 26'!B28</f>
        <v>46229</v>
      </c>
      <c r="C22" s="287" t="str">
        <f>'Jul 26'!C28</f>
        <v xml:space="preserve"> GENTS MEDAL (GAYNOR/HOGAN CUPS) 4</v>
      </c>
      <c r="D22" s="296">
        <f>'Jul 26'!D28</f>
        <v>0</v>
      </c>
      <c r="E22" s="288" t="str">
        <f>'Jul 26'!E28</f>
        <v>STR/STB</v>
      </c>
      <c r="F22" s="288" t="str">
        <f>'Jul 26'!F28</f>
        <v>18H</v>
      </c>
      <c r="G22" s="310" t="str">
        <f>'Jul 26'!G28</f>
        <v>CL</v>
      </c>
    </row>
    <row r="23" spans="1:7" ht="21">
      <c r="A23" s="309">
        <f>'Aug 26'!A18</f>
        <v>46250</v>
      </c>
      <c r="B23" s="286">
        <f>'Aug 26'!B18</f>
        <v>46250</v>
      </c>
      <c r="C23" s="287" t="str">
        <f>'Aug 26'!C18</f>
        <v>GENTS MEDAL (GAYNOR/HOGAN CUPS) 5</v>
      </c>
      <c r="D23" s="293">
        <f>'Aug 26'!D18</f>
        <v>0</v>
      </c>
      <c r="E23" s="288" t="str">
        <f>'Aug 26'!E18</f>
        <v>STB/STR</v>
      </c>
      <c r="F23" s="288" t="str">
        <f>'Aug 26'!F18</f>
        <v>18H</v>
      </c>
      <c r="G23" s="310" t="str">
        <f>'Aug 26'!G18</f>
        <v>C L</v>
      </c>
    </row>
    <row r="24" spans="1:7" ht="21">
      <c r="A24" s="309">
        <f>'Sep 26'!A22</f>
        <v>46285</v>
      </c>
      <c r="B24" s="286">
        <f>'Sep 26'!B22</f>
        <v>46285</v>
      </c>
      <c r="C24" s="287" t="str">
        <f>'Sep 26'!C22</f>
        <v>GENTS MEDAL (GAYNOR/HOGAN CUPS) 6</v>
      </c>
      <c r="D24" s="287">
        <f>'Sep 26'!D22</f>
        <v>0</v>
      </c>
      <c r="E24" s="288" t="str">
        <f>'Sep 26'!E22</f>
        <v>STB/STR</v>
      </c>
      <c r="F24" s="288" t="str">
        <f>'Sep 26'!F22</f>
        <v>18H</v>
      </c>
      <c r="G24" s="310" t="str">
        <f>'Sep 26'!G22</f>
        <v>CL</v>
      </c>
    </row>
    <row r="25" spans="1:7" ht="21.75" thickBot="1">
      <c r="A25" s="311">
        <f>'Oct 26'!A6</f>
        <v>46299</v>
      </c>
      <c r="B25" s="312">
        <f>'Oct 26'!B6</f>
        <v>46299</v>
      </c>
      <c r="C25" s="313" t="str">
        <f>'Oct 26'!C6</f>
        <v>GENTS MEDAL (GAYNOR/HOGAN CUPS) 7</v>
      </c>
      <c r="D25" s="313" t="e">
        <f>'Oct 26'!#REF!</f>
        <v>#REF!</v>
      </c>
      <c r="E25" s="314" t="str">
        <f>'Oct 26'!D6</f>
        <v>STB/STR</v>
      </c>
      <c r="F25" s="314" t="str">
        <f>'Oct 26'!E6</f>
        <v>18H</v>
      </c>
      <c r="G25" s="315" t="str">
        <f>'Oct 26'!F6</f>
        <v>CL</v>
      </c>
    </row>
    <row r="26" spans="1:7" ht="15.75" thickBot="1"/>
    <row r="27" spans="1:7" ht="21.75" thickBot="1">
      <c r="A27" s="282"/>
      <c r="B27" s="283"/>
      <c r="C27" s="284" t="s">
        <v>247</v>
      </c>
      <c r="D27" s="283"/>
      <c r="E27" s="283"/>
      <c r="F27" s="283"/>
      <c r="G27" s="285"/>
    </row>
    <row r="28" spans="1:7" ht="21">
      <c r="A28" s="304">
        <f>'Apr 26'!A21</f>
        <v>46131</v>
      </c>
      <c r="B28" s="305">
        <f>'Apr 26'!B21</f>
        <v>46131</v>
      </c>
      <c r="C28" s="306" t="str">
        <f>'Apr 26'!C21</f>
        <v>PGA TANKARD SINGLES POY2 (€10)</v>
      </c>
      <c r="D28" s="306">
        <f>'Apr 26'!D21</f>
        <v>0</v>
      </c>
      <c r="E28" s="307" t="str">
        <f>'Apr 26'!E21</f>
        <v>STB</v>
      </c>
      <c r="F28" s="308" t="str">
        <f>'Apr 26'!F21</f>
        <v>18H</v>
      </c>
      <c r="G28" s="91" t="str">
        <f>'Apr 26'!G21</f>
        <v>CL</v>
      </c>
    </row>
    <row r="29" spans="1:7" ht="21">
      <c r="A29" s="309">
        <f>'Apr 26'!A7</f>
        <v>46117</v>
      </c>
      <c r="B29" s="286">
        <f>'Apr 26'!B7</f>
        <v>46117</v>
      </c>
      <c r="C29" s="287" t="str">
        <f>'Apr 26'!C7</f>
        <v>GENTS SINGLES STRAND HOTEL EASTER CUP POY1</v>
      </c>
      <c r="D29" s="290">
        <f>'Apr 26'!D7</f>
        <v>0</v>
      </c>
      <c r="E29" s="288" t="str">
        <f>'Apr 26'!E7</f>
        <v>STB</v>
      </c>
      <c r="F29" s="288" t="str">
        <f>'Apr 26'!F7</f>
        <v>18H</v>
      </c>
      <c r="G29" s="310" t="str">
        <f>'Apr 26'!G7</f>
        <v>CF</v>
      </c>
    </row>
    <row r="30" spans="1:7" ht="21">
      <c r="A30" s="309">
        <f>'Apr 26'!A13</f>
        <v>46123</v>
      </c>
      <c r="B30" s="286">
        <f>'Apr 26'!B13</f>
        <v>46123</v>
      </c>
      <c r="C30" s="287" t="str">
        <f>'Apr 26'!C13</f>
        <v xml:space="preserve">LADIES FOURBALL / GENTS FOURBALL  </v>
      </c>
      <c r="D30" s="289">
        <f>'Apr 26'!D13</f>
        <v>0</v>
      </c>
      <c r="E30" s="288" t="str">
        <f>'Apr 26'!E13</f>
        <v>STB</v>
      </c>
      <c r="F30" s="310" t="str">
        <f>'Apr 26'!F13</f>
        <v>18H</v>
      </c>
      <c r="G30" s="94" t="str">
        <f>'Apr 26'!G13</f>
        <v>OP</v>
      </c>
    </row>
    <row r="31" spans="1:7" ht="21">
      <c r="A31" s="309">
        <f>'May 26'!A5</f>
        <v>46145</v>
      </c>
      <c r="B31" s="291">
        <f>'May 26'!B5</f>
        <v>46145</v>
      </c>
      <c r="C31" s="287" t="str">
        <f>'May 26'!C5</f>
        <v>PETTIGREW CUP SINGLES POY3</v>
      </c>
      <c r="D31" s="289">
        <f>'May 26'!D5</f>
        <v>0</v>
      </c>
      <c r="E31" s="288" t="str">
        <f>'May 26'!E5</f>
        <v>STB</v>
      </c>
      <c r="F31" s="310" t="str">
        <f>'May 26'!F5</f>
        <v>18H</v>
      </c>
      <c r="G31" s="94" t="str">
        <f>'May 26'!G5</f>
        <v>CF</v>
      </c>
    </row>
    <row r="32" spans="1:7" ht="21">
      <c r="A32" s="309">
        <f>'May 26'!A12</f>
        <v>46152</v>
      </c>
      <c r="B32" s="291">
        <f>'May 26'!B12</f>
        <v>46152</v>
      </c>
      <c r="C32" s="287" t="str">
        <f>'May 26'!C12</f>
        <v>JUNIOR SCRATCH CUP 
(H'CAP Index 2.4 - 7.5 Blue Tees)</v>
      </c>
      <c r="D32" s="289">
        <f>'May 26'!D12</f>
        <v>0</v>
      </c>
      <c r="E32" s="288" t="str">
        <f>'May 26'!E12</f>
        <v>STR</v>
      </c>
      <c r="F32" s="310" t="str">
        <f>'May 26'!F12</f>
        <v>18H</v>
      </c>
      <c r="G32" s="94" t="str">
        <f>'May 26'!G12</f>
        <v>OP</v>
      </c>
    </row>
    <row r="33" spans="1:7" ht="21">
      <c r="A33" s="309">
        <f>'May 26'!A26</f>
        <v>46166</v>
      </c>
      <c r="B33" s="291">
        <f>'May 26'!B26</f>
        <v>46166</v>
      </c>
      <c r="C33" s="287" t="str">
        <f>'May 26'!C26</f>
        <v>CAPTAIN Valerie Doyle PRIZE TO GENTS POY4</v>
      </c>
      <c r="D33" s="290">
        <f>'May 26'!D26</f>
        <v>0</v>
      </c>
      <c r="E33" s="288" t="str">
        <f>'May 26'!E26</f>
        <v>STB</v>
      </c>
      <c r="F33" s="310" t="str">
        <f>'May 26'!F26</f>
        <v>18H</v>
      </c>
      <c r="G33" s="94" t="str">
        <f>'May 26'!G26</f>
        <v>CF</v>
      </c>
    </row>
    <row r="34" spans="1:7" s="1" customFormat="1" ht="21">
      <c r="A34" s="309">
        <f>'Jun 26'!A16</f>
        <v>46187</v>
      </c>
      <c r="B34" s="286">
        <f>'Jun 26'!B16</f>
        <v>46187</v>
      </c>
      <c r="C34" s="287" t="str">
        <f>'Jun 26'!C16</f>
        <v>GENTS SINGLES  BEARLOUGH CUP POY5</v>
      </c>
      <c r="D34" s="288">
        <f>'Jun 26'!D16</f>
        <v>0</v>
      </c>
      <c r="E34" s="288" t="str">
        <f>'Jun 26'!E16</f>
        <v>STB</v>
      </c>
      <c r="F34" s="310" t="str">
        <f>'Jun 26'!F16</f>
        <v>18H</v>
      </c>
      <c r="G34" s="94" t="str">
        <f>'Jun 26'!G16</f>
        <v>CF</v>
      </c>
    </row>
    <row r="35" spans="1:7" s="1" customFormat="1" ht="21">
      <c r="A35" s="309">
        <f>'Jun 26'!A21</f>
        <v>46192</v>
      </c>
      <c r="B35" s="286">
        <f>'Jun 26'!B21</f>
        <v>46192</v>
      </c>
      <c r="C35" s="287" t="str">
        <f>'Jun 26'!C21</f>
        <v>CAPTAIN Colm Waldron's PRIZE POY6</v>
      </c>
      <c r="D35" s="292">
        <f>'Jun 26'!D21</f>
        <v>0</v>
      </c>
      <c r="E35" s="288" t="str">
        <f>'Jun 26'!E21</f>
        <v>STR</v>
      </c>
      <c r="F35" s="310" t="str">
        <f>'Jun 26'!F21</f>
        <v>18H</v>
      </c>
      <c r="G35" s="94" t="str">
        <f>'Jun 26'!G21</f>
        <v>CL</v>
      </c>
    </row>
    <row r="36" spans="1:7" ht="21">
      <c r="A36" s="309">
        <f>'Jun 26'!A22</f>
        <v>46193</v>
      </c>
      <c r="B36" s="286">
        <f>'Jun 26'!B22</f>
        <v>46193</v>
      </c>
      <c r="C36" s="287" t="str">
        <f>'Jun 26'!C22</f>
        <v>CAPTAIN Colm Waldron's PRIZE POY6</v>
      </c>
      <c r="D36" s="288">
        <f>'Jun 26'!D22</f>
        <v>0</v>
      </c>
      <c r="E36" s="288" t="str">
        <f>'Jun 26'!E22</f>
        <v>STR</v>
      </c>
      <c r="F36" s="310" t="str">
        <f>'Jun 26'!F22</f>
        <v>18H</v>
      </c>
      <c r="G36" s="94" t="str">
        <f>'Jun 26'!G22</f>
        <v>CL</v>
      </c>
    </row>
    <row r="37" spans="1:7" s="1" customFormat="1" ht="21">
      <c r="A37" s="309">
        <f>'Jun 26'!A23</f>
        <v>46194</v>
      </c>
      <c r="B37" s="286">
        <f>'Jun 26'!B23</f>
        <v>46194</v>
      </c>
      <c r="C37" s="287" t="str">
        <f>'Jun 26'!C23</f>
        <v xml:space="preserve">CAPTAINS PRIZE PLAYOFF </v>
      </c>
      <c r="D37" s="288">
        <f>'Jun 26'!D23</f>
        <v>0</v>
      </c>
      <c r="E37" s="288" t="str">
        <f>'Jun 26'!E23</f>
        <v>STR</v>
      </c>
      <c r="F37" s="310" t="str">
        <f>'Jun 26'!F23</f>
        <v>18H</v>
      </c>
      <c r="G37" s="94" t="str">
        <f>'Jun 26'!G23</f>
        <v>CL</v>
      </c>
    </row>
    <row r="38" spans="1:7" ht="21">
      <c r="A38" s="309">
        <f>'Jun 26'!A29</f>
        <v>46200</v>
      </c>
      <c r="B38" s="286">
        <f>'Jun 26'!B29</f>
        <v>46200</v>
      </c>
      <c r="C38" s="319" t="str">
        <f>'Jun 26'!C29</f>
        <v>MIDSUMMER CUP LADIES &amp; GENTS SINGLES COMBINED</v>
      </c>
      <c r="D38" s="295">
        <f>'Jun 26'!D29</f>
        <v>0</v>
      </c>
      <c r="E38" s="288" t="str">
        <f>'Jun 26'!E29</f>
        <v>STB</v>
      </c>
      <c r="F38" s="310" t="str">
        <f>'Jun 26'!F29</f>
        <v>18H</v>
      </c>
      <c r="G38" s="94" t="str">
        <f>'Jun 26'!G29</f>
        <v>CL</v>
      </c>
    </row>
    <row r="39" spans="1:7" ht="21">
      <c r="A39" s="309">
        <f>'Jun 26'!A30</f>
        <v>46201</v>
      </c>
      <c r="B39" s="286">
        <f>'Jun 26'!B30</f>
        <v>46201</v>
      </c>
      <c r="C39" s="287" t="str">
        <f>'Jun 26'!C30</f>
        <v xml:space="preserve">ETCHINGHAM CUP &amp; GOY QUALIFIER POY7 </v>
      </c>
      <c r="D39" s="294">
        <f>'Jun 26'!D30</f>
        <v>0</v>
      </c>
      <c r="E39" s="288" t="str">
        <f>'Jun 26'!E30</f>
        <v>STB</v>
      </c>
      <c r="F39" s="310" t="str">
        <f>'Jun 26'!F30</f>
        <v>18H</v>
      </c>
      <c r="G39" s="94" t="str">
        <f>'Jun 26'!G30</f>
        <v>CF</v>
      </c>
    </row>
    <row r="40" spans="1:7" ht="21">
      <c r="A40" s="309">
        <f>'Jul 26'!A7</f>
        <v>46208</v>
      </c>
      <c r="B40" s="286">
        <f>'Jul 26'!B7</f>
        <v>46208</v>
      </c>
      <c r="C40" s="287" t="str">
        <f>'Jul 26'!C7</f>
        <v xml:space="preserve">AMJ CUP GENTS SINGLES </v>
      </c>
      <c r="D40" s="295">
        <f>'Jul 26'!D7</f>
        <v>0</v>
      </c>
      <c r="E40" s="288" t="str">
        <f>'Jul 26'!E7</f>
        <v>STB</v>
      </c>
      <c r="F40" s="310" t="str">
        <f>'Jul 26'!F7</f>
        <v>18H</v>
      </c>
      <c r="G40" s="94" t="str">
        <f>'Jul 26'!G7</f>
        <v>CF</v>
      </c>
    </row>
    <row r="41" spans="1:7" ht="21">
      <c r="A41" s="309">
        <f>'Jul 26'!A21</f>
        <v>46222</v>
      </c>
      <c r="B41" s="286">
        <f>'Jul 26'!B21</f>
        <v>46222</v>
      </c>
      <c r="C41" s="287" t="str">
        <f>'Jul 26'!C21</f>
        <v>INTERMEDIATE SCRATCH CUP 
(H'CAP Index 8.5 - 16.4 White Tees)</v>
      </c>
      <c r="D41" s="296">
        <f>'Jul 26'!D21</f>
        <v>0</v>
      </c>
      <c r="E41" s="288" t="str">
        <f>'Jul 26'!E21</f>
        <v>STR</v>
      </c>
      <c r="F41" s="310" t="str">
        <f>'Jul 26'!F21</f>
        <v>18H</v>
      </c>
      <c r="G41" s="94" t="str">
        <f>'Jul 26'!G21</f>
        <v>OP</v>
      </c>
    </row>
    <row r="42" spans="1:7" ht="21">
      <c r="A42" s="309">
        <f>'Aug 26'!A32</f>
        <v>46264</v>
      </c>
      <c r="B42" s="286">
        <f>'Aug 26'!B32</f>
        <v>46264</v>
      </c>
      <c r="C42" s="287" t="str">
        <f>'Aug 26'!C32</f>
        <v>PRESIDENT Pat Kinsella's PRIZE SINGLES POY9</v>
      </c>
      <c r="D42" s="287">
        <f>'Aug 26'!D32</f>
        <v>0</v>
      </c>
      <c r="E42" s="288" t="str">
        <f>'Aug 26'!E32</f>
        <v>STB</v>
      </c>
      <c r="F42" s="310" t="str">
        <f>'Aug 26'!F32</f>
        <v>18H</v>
      </c>
      <c r="G42" s="94" t="str">
        <f>'Aug 26'!G32</f>
        <v>CL</v>
      </c>
    </row>
    <row r="43" spans="1:7" ht="21">
      <c r="A43" s="309">
        <f>'Sep 26'!A8</f>
        <v>46271</v>
      </c>
      <c r="B43" s="286">
        <f>'Sep 26'!B8</f>
        <v>46271</v>
      </c>
      <c r="C43" s="287" t="str">
        <f>'Sep 26'!C8</f>
        <v>PRESIDENT Mary O Shaughnessy's PRIZE TO THE GENTS POY10</v>
      </c>
      <c r="D43" s="287">
        <f>'Sep 26'!D8</f>
        <v>0</v>
      </c>
      <c r="E43" s="288" t="str">
        <f>'Sep 26'!E8</f>
        <v>STB</v>
      </c>
      <c r="F43" s="310" t="str">
        <f>'Sep 26'!F8</f>
        <v>18H</v>
      </c>
      <c r="G43" s="94" t="str">
        <f>'Sep 26'!G8</f>
        <v>CF</v>
      </c>
    </row>
    <row r="44" spans="1:7" ht="21">
      <c r="A44" s="309">
        <f>'Sep 26'!A15</f>
        <v>46278</v>
      </c>
      <c r="B44" s="286">
        <f>'Sep 26'!B15</f>
        <v>46278</v>
      </c>
      <c r="C44" s="287" t="str">
        <f>'Sep 26'!C15</f>
        <v>GENTS  SINGLES WILLIE FRENCH TROPHY POY11</v>
      </c>
      <c r="D44" s="287">
        <f>'Sep 26'!D15</f>
        <v>0</v>
      </c>
      <c r="E44" s="288" t="str">
        <f>'Sep 26'!E15</f>
        <v>STB</v>
      </c>
      <c r="F44" s="310" t="str">
        <f>'Sep 26'!F15</f>
        <v>18H</v>
      </c>
      <c r="G44" s="94" t="str">
        <f>'Sep 26'!G15</f>
        <v>CF</v>
      </c>
    </row>
    <row r="45" spans="1:7" ht="21">
      <c r="A45" s="309">
        <f>'Oct 26'!A27</f>
        <v>46320</v>
      </c>
      <c r="B45" s="286">
        <f>'Oct 26'!B27</f>
        <v>46320</v>
      </c>
      <c r="C45" s="287" t="str">
        <f>'Oct 26'!C27</f>
        <v>BILLY KELLY MEMORIAL CUP -   FOURBALL ANY COMB.</v>
      </c>
      <c r="D45" s="293" t="e">
        <f>'Oct 26'!#REF!</f>
        <v>#REF!</v>
      </c>
      <c r="E45" s="288" t="str">
        <f>'Oct 26'!D27</f>
        <v>STB</v>
      </c>
      <c r="F45" s="310" t="str">
        <f>'Oct 26'!E27</f>
        <v>18H</v>
      </c>
      <c r="G45" s="94" t="str">
        <f>'Oct 26'!F27</f>
        <v>CF</v>
      </c>
    </row>
    <row r="46" spans="1:7" ht="21.75" thickBot="1">
      <c r="A46" s="311">
        <f>'Oct 26'!A20</f>
        <v>46313</v>
      </c>
      <c r="B46" s="312">
        <f>'Oct 26'!B20</f>
        <v>46313</v>
      </c>
      <c r="C46" s="313" t="str">
        <f>'Oct 26'!C20</f>
        <v>GENTS SINGLES CHRISTMAS HAMPERS</v>
      </c>
      <c r="D46" s="313" t="e">
        <f>'Oct 26'!#REF!</f>
        <v>#REF!</v>
      </c>
      <c r="E46" s="314" t="str">
        <f>'Oct 26'!D20</f>
        <v>STB</v>
      </c>
      <c r="F46" s="315" t="str">
        <f>'Oct 26'!E20</f>
        <v>18H</v>
      </c>
      <c r="G46" s="97" t="str">
        <f>'Oct 26'!F20</f>
        <v>CL</v>
      </c>
    </row>
    <row r="48" spans="1:7" ht="21">
      <c r="A48" s="530" t="s">
        <v>246</v>
      </c>
      <c r="B48" s="530"/>
      <c r="C48" s="530"/>
      <c r="D48" s="530"/>
      <c r="E48" s="530"/>
      <c r="F48" s="530"/>
      <c r="G48" s="530"/>
    </row>
    <row r="49" spans="1:7" ht="21">
      <c r="A49" s="309">
        <f>'Jun 26'!A14</f>
        <v>46185</v>
      </c>
      <c r="B49" s="286">
        <f>'Jun 26'!B14</f>
        <v>46185</v>
      </c>
      <c r="C49" s="287">
        <f>'Jun 26'!C14</f>
        <v>0</v>
      </c>
      <c r="D49" s="317">
        <f>'Jun 26'!D14</f>
        <v>0</v>
      </c>
      <c r="E49" s="317">
        <f>'Jun 26'!E14</f>
        <v>0</v>
      </c>
      <c r="F49" s="318">
        <f>'Jun 26'!F14</f>
        <v>0</v>
      </c>
      <c r="G49" s="223">
        <f>'Jun 26'!G14</f>
        <v>0</v>
      </c>
    </row>
    <row r="50" spans="1:7" ht="21">
      <c r="A50" s="309">
        <f>'Jul 26'!A5</f>
        <v>46206</v>
      </c>
      <c r="B50" s="286">
        <f>'Jul 26'!B5</f>
        <v>46206</v>
      </c>
      <c r="C50" s="287">
        <f>'Jul 26'!C5</f>
        <v>0</v>
      </c>
      <c r="D50" s="297">
        <f>'Jul 26'!D5</f>
        <v>0</v>
      </c>
      <c r="E50" s="288">
        <f>'Jul 26'!E5</f>
        <v>0</v>
      </c>
      <c r="F50" s="310">
        <f>'Jul 26'!F5</f>
        <v>0</v>
      </c>
      <c r="G50" s="94">
        <f>'Jul 26'!G5</f>
        <v>0</v>
      </c>
    </row>
    <row r="51" spans="1:7" ht="21">
      <c r="A51" s="309">
        <f>'Jul 26'!A19</f>
        <v>46220</v>
      </c>
      <c r="B51" s="286">
        <f>'Jul 26'!B19</f>
        <v>46220</v>
      </c>
      <c r="C51" s="287">
        <f>'Jul 26'!C19</f>
        <v>0</v>
      </c>
      <c r="D51" s="297">
        <f>'Jul 26'!D19</f>
        <v>0</v>
      </c>
      <c r="E51" s="288">
        <f>'Jul 26'!E19</f>
        <v>0</v>
      </c>
      <c r="F51" s="310">
        <f>'Jul 26'!F19</f>
        <v>0</v>
      </c>
      <c r="G51" s="94">
        <f>'Jul 26'!G19</f>
        <v>0</v>
      </c>
    </row>
    <row r="52" spans="1:7" ht="21">
      <c r="A52" s="309">
        <f>'Aug 26'!A15</f>
        <v>46247</v>
      </c>
      <c r="B52" s="286">
        <f>'Aug 26'!B15</f>
        <v>46247</v>
      </c>
      <c r="C52" s="287">
        <f>'Aug 26'!C15</f>
        <v>0</v>
      </c>
      <c r="D52" s="292">
        <f>'Aug 26'!D15</f>
        <v>0</v>
      </c>
      <c r="E52" s="288">
        <f>'Aug 26'!E15</f>
        <v>0</v>
      </c>
      <c r="F52" s="310">
        <f>'Aug 26'!F15</f>
        <v>0</v>
      </c>
      <c r="G52" s="94">
        <f>'Aug 26'!G15</f>
        <v>0</v>
      </c>
    </row>
    <row r="53" spans="1:7" ht="21">
      <c r="A53" s="309">
        <f>'Sep 26'!A6</f>
        <v>46269</v>
      </c>
      <c r="B53" s="286">
        <f>'Sep 26'!B6</f>
        <v>46269</v>
      </c>
      <c r="C53" s="287">
        <f>'Sep 26'!C6</f>
        <v>0</v>
      </c>
      <c r="D53" s="297">
        <f>'Sep 26'!D6</f>
        <v>0</v>
      </c>
      <c r="E53" s="288">
        <f>'Sep 26'!E6</f>
        <v>0</v>
      </c>
      <c r="F53" s="310">
        <f>'Sep 26'!F6</f>
        <v>0</v>
      </c>
      <c r="G53" s="94">
        <f>'Sep 26'!G6</f>
        <v>0</v>
      </c>
    </row>
  </sheetData>
  <sortState xmlns:xlrd2="http://schemas.microsoft.com/office/spreadsheetml/2017/richdata2" ref="A28:G46">
    <sortCondition ref="B28:B46"/>
  </sortState>
  <mergeCells count="1">
    <mergeCell ref="A48:G48"/>
  </mergeCells>
  <pageMargins left="0.7" right="0.7" top="0.75" bottom="0.75" header="0.3" footer="0.3"/>
  <pageSetup paperSize="9" scale="61" fitToHeight="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66"/>
  <sheetViews>
    <sheetView view="pageBreakPreview" zoomScale="60" zoomScaleNormal="100" workbookViewId="0">
      <selection activeCell="G3" sqref="G3"/>
    </sheetView>
  </sheetViews>
  <sheetFormatPr defaultColWidth="8.5703125" defaultRowHeight="28.5"/>
  <cols>
    <col min="1" max="1" width="9.85546875" style="134" bestFit="1" customWidth="1"/>
    <col min="2" max="2" width="9" style="134" bestFit="1" customWidth="1"/>
    <col min="3" max="3" width="113.85546875" style="134" customWidth="1"/>
    <col min="4" max="4" width="21.42578125" style="134" bestFit="1" customWidth="1"/>
    <col min="5" max="5" width="10.140625" style="134" bestFit="1" customWidth="1"/>
    <col min="6" max="6" width="9" style="134" bestFit="1" customWidth="1"/>
    <col min="7" max="7" width="43.42578125" style="147" bestFit="1" customWidth="1"/>
    <col min="8" max="8" width="12.140625" style="134" bestFit="1" customWidth="1"/>
    <col min="9" max="16384" width="8.5703125" style="134"/>
  </cols>
  <sheetData>
    <row r="1" spans="1:8">
      <c r="A1" s="539" t="s">
        <v>53</v>
      </c>
      <c r="B1" s="540"/>
      <c r="C1" s="540"/>
      <c r="D1" s="540"/>
      <c r="E1" s="540"/>
      <c r="F1" s="540"/>
      <c r="G1" s="540"/>
      <c r="H1" s="541"/>
    </row>
    <row r="2" spans="1:8">
      <c r="A2" s="135" t="s">
        <v>0</v>
      </c>
      <c r="B2" s="136" t="s">
        <v>1</v>
      </c>
      <c r="C2" s="136" t="s">
        <v>2</v>
      </c>
      <c r="D2" s="136" t="s">
        <v>3</v>
      </c>
      <c r="E2" s="136" t="s">
        <v>4</v>
      </c>
      <c r="F2" s="136" t="s">
        <v>5</v>
      </c>
      <c r="G2" s="137" t="s">
        <v>6</v>
      </c>
      <c r="H2" s="138" t="s">
        <v>40</v>
      </c>
    </row>
    <row r="3" spans="1:8">
      <c r="A3" s="135" t="s">
        <v>7</v>
      </c>
      <c r="B3" s="136">
        <v>9</v>
      </c>
      <c r="C3" s="139" t="s">
        <v>152</v>
      </c>
      <c r="D3" s="136" t="s">
        <v>9</v>
      </c>
      <c r="E3" s="136" t="s">
        <v>20</v>
      </c>
      <c r="F3" s="136" t="s">
        <v>29</v>
      </c>
      <c r="G3" s="140" t="s">
        <v>192</v>
      </c>
      <c r="H3" s="141"/>
    </row>
    <row r="4" spans="1:8">
      <c r="A4" s="135" t="s">
        <v>12</v>
      </c>
      <c r="B4" s="136">
        <v>31</v>
      </c>
      <c r="C4" s="142" t="s">
        <v>193</v>
      </c>
      <c r="D4" s="136" t="s">
        <v>24</v>
      </c>
      <c r="E4" s="136" t="s">
        <v>22</v>
      </c>
      <c r="F4" s="136" t="s">
        <v>11</v>
      </c>
      <c r="G4" s="140" t="s">
        <v>109</v>
      </c>
      <c r="H4" s="143" t="s">
        <v>172</v>
      </c>
    </row>
    <row r="5" spans="1:8">
      <c r="A5" s="144"/>
      <c r="B5" s="145"/>
      <c r="C5" s="146"/>
      <c r="D5" s="145"/>
      <c r="E5" s="145"/>
      <c r="F5" s="145"/>
      <c r="H5" s="148"/>
    </row>
    <row r="6" spans="1:8">
      <c r="A6" s="531" t="s">
        <v>54</v>
      </c>
      <c r="B6" s="532"/>
      <c r="C6" s="532"/>
      <c r="D6" s="532"/>
      <c r="E6" s="532"/>
      <c r="F6" s="532"/>
      <c r="G6" s="532"/>
      <c r="H6" s="533"/>
    </row>
    <row r="7" spans="1:8">
      <c r="A7" s="135" t="s">
        <v>0</v>
      </c>
      <c r="B7" s="136" t="s">
        <v>1</v>
      </c>
      <c r="C7" s="136" t="s">
        <v>2</v>
      </c>
      <c r="D7" s="136" t="s">
        <v>3</v>
      </c>
      <c r="E7" s="136" t="s">
        <v>4</v>
      </c>
      <c r="F7" s="136" t="s">
        <v>5</v>
      </c>
      <c r="G7" s="137" t="s">
        <v>6</v>
      </c>
      <c r="H7" s="138" t="s">
        <v>40</v>
      </c>
    </row>
    <row r="8" spans="1:8">
      <c r="A8" s="135" t="s">
        <v>12</v>
      </c>
      <c r="B8" s="136">
        <v>7</v>
      </c>
      <c r="C8" s="149" t="s">
        <v>23</v>
      </c>
      <c r="D8" s="136" t="s">
        <v>24</v>
      </c>
      <c r="E8" s="136" t="s">
        <v>22</v>
      </c>
      <c r="F8" s="136" t="s">
        <v>11</v>
      </c>
      <c r="G8" s="150"/>
      <c r="H8" s="141"/>
    </row>
    <row r="9" spans="1:8">
      <c r="A9" s="135" t="s">
        <v>12</v>
      </c>
      <c r="B9" s="136">
        <v>14</v>
      </c>
      <c r="C9" s="151" t="s">
        <v>25</v>
      </c>
      <c r="D9" s="136" t="s">
        <v>38</v>
      </c>
      <c r="E9" s="136" t="s">
        <v>22</v>
      </c>
      <c r="F9" s="136" t="s">
        <v>16</v>
      </c>
      <c r="G9" s="140" t="s">
        <v>71</v>
      </c>
      <c r="H9" s="138">
        <v>1</v>
      </c>
    </row>
    <row r="10" spans="1:8">
      <c r="A10" s="135" t="s">
        <v>12</v>
      </c>
      <c r="B10" s="136">
        <v>21</v>
      </c>
      <c r="C10" s="151" t="s">
        <v>80</v>
      </c>
      <c r="D10" s="136" t="s">
        <v>9</v>
      </c>
      <c r="E10" s="136" t="s">
        <v>22</v>
      </c>
      <c r="F10" s="136" t="s">
        <v>16</v>
      </c>
      <c r="G10" s="140" t="s">
        <v>148</v>
      </c>
      <c r="H10" s="143" t="s">
        <v>174</v>
      </c>
    </row>
    <row r="11" spans="1:8">
      <c r="A11" s="152"/>
      <c r="H11" s="148"/>
    </row>
    <row r="12" spans="1:8">
      <c r="A12" s="531" t="s">
        <v>55</v>
      </c>
      <c r="B12" s="532"/>
      <c r="C12" s="532"/>
      <c r="D12" s="532"/>
      <c r="E12" s="532"/>
      <c r="F12" s="532"/>
      <c r="G12" s="532"/>
      <c r="H12" s="533"/>
    </row>
    <row r="13" spans="1:8">
      <c r="A13" s="135" t="s">
        <v>0</v>
      </c>
      <c r="B13" s="136" t="s">
        <v>1</v>
      </c>
      <c r="C13" s="136" t="s">
        <v>2</v>
      </c>
      <c r="D13" s="136" t="s">
        <v>3</v>
      </c>
      <c r="E13" s="136" t="s">
        <v>4</v>
      </c>
      <c r="F13" s="136" t="s">
        <v>5</v>
      </c>
      <c r="G13" s="137" t="s">
        <v>6</v>
      </c>
      <c r="H13" s="138" t="s">
        <v>40</v>
      </c>
    </row>
    <row r="14" spans="1:8">
      <c r="A14" s="135" t="s">
        <v>12</v>
      </c>
      <c r="B14" s="136">
        <v>5</v>
      </c>
      <c r="C14" s="151" t="s">
        <v>25</v>
      </c>
      <c r="D14" s="136" t="s">
        <v>38</v>
      </c>
      <c r="E14" s="136" t="s">
        <v>22</v>
      </c>
      <c r="F14" s="136" t="s">
        <v>16</v>
      </c>
      <c r="G14" s="140" t="s">
        <v>71</v>
      </c>
      <c r="H14" s="138">
        <v>2</v>
      </c>
    </row>
    <row r="15" spans="1:8">
      <c r="A15" s="135" t="s">
        <v>12</v>
      </c>
      <c r="B15" s="136">
        <v>12</v>
      </c>
      <c r="C15" s="151" t="s">
        <v>36</v>
      </c>
      <c r="D15" s="136" t="s">
        <v>24</v>
      </c>
      <c r="E15" s="136" t="s">
        <v>22</v>
      </c>
      <c r="F15" s="136" t="s">
        <v>11</v>
      </c>
      <c r="G15" s="140" t="s">
        <v>70</v>
      </c>
      <c r="H15" s="141"/>
    </row>
    <row r="16" spans="1:8">
      <c r="A16" s="135" t="s">
        <v>12</v>
      </c>
      <c r="B16" s="136">
        <v>19</v>
      </c>
      <c r="C16" s="151" t="s">
        <v>198</v>
      </c>
      <c r="D16" s="136" t="s">
        <v>9</v>
      </c>
      <c r="E16" s="136" t="s">
        <v>22</v>
      </c>
      <c r="F16" s="136" t="s">
        <v>16</v>
      </c>
      <c r="G16" s="153" t="s">
        <v>153</v>
      </c>
      <c r="H16" s="143" t="s">
        <v>175</v>
      </c>
    </row>
    <row r="17" spans="1:12">
      <c r="A17" s="135" t="s">
        <v>154</v>
      </c>
      <c r="B17" s="136">
        <v>26</v>
      </c>
      <c r="C17" s="151" t="s">
        <v>155</v>
      </c>
      <c r="D17" s="136" t="s">
        <v>156</v>
      </c>
      <c r="E17" s="136" t="s">
        <v>22</v>
      </c>
      <c r="F17" s="136" t="s">
        <v>16</v>
      </c>
      <c r="G17" s="153" t="s">
        <v>157</v>
      </c>
      <c r="H17" s="143" t="s">
        <v>176</v>
      </c>
    </row>
    <row r="18" spans="1:12">
      <c r="A18" s="152"/>
      <c r="H18" s="148"/>
    </row>
    <row r="19" spans="1:12">
      <c r="A19" s="531" t="s">
        <v>56</v>
      </c>
      <c r="B19" s="532"/>
      <c r="C19" s="532"/>
      <c r="D19" s="532"/>
      <c r="E19" s="532"/>
      <c r="F19" s="532"/>
      <c r="G19" s="532"/>
      <c r="H19" s="533"/>
    </row>
    <row r="20" spans="1:12">
      <c r="A20" s="135" t="s">
        <v>0</v>
      </c>
      <c r="B20" s="136" t="s">
        <v>1</v>
      </c>
      <c r="C20" s="136" t="s">
        <v>2</v>
      </c>
      <c r="D20" s="136" t="s">
        <v>3</v>
      </c>
      <c r="E20" s="136" t="s">
        <v>4</v>
      </c>
      <c r="F20" s="136" t="s">
        <v>5</v>
      </c>
      <c r="G20" s="137" t="s">
        <v>6</v>
      </c>
      <c r="H20" s="138" t="s">
        <v>40</v>
      </c>
      <c r="L20" s="154"/>
    </row>
    <row r="21" spans="1:12">
      <c r="A21" s="135" t="s">
        <v>154</v>
      </c>
      <c r="B21" s="136">
        <v>2</v>
      </c>
      <c r="C21" s="151" t="s">
        <v>13</v>
      </c>
      <c r="D21" s="136" t="s">
        <v>9</v>
      </c>
      <c r="E21" s="136" t="s">
        <v>22</v>
      </c>
      <c r="F21" s="136" t="s">
        <v>11</v>
      </c>
      <c r="G21" s="140" t="s">
        <v>173</v>
      </c>
      <c r="H21" s="143" t="s">
        <v>165</v>
      </c>
      <c r="L21" s="154"/>
    </row>
    <row r="22" spans="1:12">
      <c r="A22" s="135" t="s">
        <v>12</v>
      </c>
      <c r="B22" s="136">
        <v>9</v>
      </c>
      <c r="C22" s="151" t="s">
        <v>26</v>
      </c>
      <c r="D22" s="136" t="s">
        <v>38</v>
      </c>
      <c r="E22" s="136" t="s">
        <v>22</v>
      </c>
      <c r="F22" s="136" t="s">
        <v>16</v>
      </c>
      <c r="G22" s="140" t="s">
        <v>71</v>
      </c>
      <c r="H22" s="138">
        <v>3</v>
      </c>
    </row>
    <row r="23" spans="1:12">
      <c r="A23" s="135" t="s">
        <v>12</v>
      </c>
      <c r="B23" s="136">
        <v>16</v>
      </c>
      <c r="C23" s="156" t="s">
        <v>194</v>
      </c>
      <c r="D23" s="136" t="s">
        <v>9</v>
      </c>
      <c r="E23" s="136" t="s">
        <v>22</v>
      </c>
      <c r="F23" s="136" t="s">
        <v>16</v>
      </c>
      <c r="G23" s="153" t="s">
        <v>151</v>
      </c>
      <c r="H23" s="143" t="s">
        <v>166</v>
      </c>
    </row>
    <row r="24" spans="1:12">
      <c r="A24" s="135" t="s">
        <v>19</v>
      </c>
      <c r="B24" s="136">
        <v>21</v>
      </c>
      <c r="C24" s="151" t="s">
        <v>46</v>
      </c>
      <c r="D24" s="136" t="s">
        <v>24</v>
      </c>
      <c r="E24" s="136" t="s">
        <v>22</v>
      </c>
      <c r="F24" s="136" t="s">
        <v>16</v>
      </c>
      <c r="G24" s="140" t="s">
        <v>125</v>
      </c>
      <c r="H24" s="537" t="s">
        <v>167</v>
      </c>
    </row>
    <row r="25" spans="1:12" s="155" customFormat="1">
      <c r="A25" s="135" t="s">
        <v>7</v>
      </c>
      <c r="B25" s="136">
        <v>22</v>
      </c>
      <c r="C25" s="151" t="s">
        <v>199</v>
      </c>
      <c r="D25" s="136" t="s">
        <v>24</v>
      </c>
      <c r="E25" s="136" t="s">
        <v>22</v>
      </c>
      <c r="F25" s="136" t="s">
        <v>16</v>
      </c>
      <c r="G25" s="140" t="s">
        <v>125</v>
      </c>
      <c r="H25" s="538"/>
    </row>
    <row r="26" spans="1:12">
      <c r="A26" s="135" t="s">
        <v>7</v>
      </c>
      <c r="B26" s="136">
        <v>29</v>
      </c>
      <c r="C26" s="157" t="s">
        <v>61</v>
      </c>
      <c r="D26" s="136" t="s">
        <v>9</v>
      </c>
      <c r="E26" s="136" t="s">
        <v>22</v>
      </c>
      <c r="F26" s="136" t="s">
        <v>11</v>
      </c>
      <c r="G26" s="140" t="s">
        <v>127</v>
      </c>
      <c r="H26" s="141"/>
    </row>
    <row r="27" spans="1:12">
      <c r="A27" s="135" t="s">
        <v>12</v>
      </c>
      <c r="B27" s="136">
        <v>30</v>
      </c>
      <c r="C27" s="158" t="s">
        <v>37</v>
      </c>
      <c r="D27" s="136" t="s">
        <v>9</v>
      </c>
      <c r="E27" s="136" t="s">
        <v>22</v>
      </c>
      <c r="F27" s="136" t="s">
        <v>16</v>
      </c>
      <c r="G27" s="140" t="s">
        <v>150</v>
      </c>
      <c r="H27" s="141"/>
    </row>
    <row r="28" spans="1:12">
      <c r="A28" s="152"/>
      <c r="H28" s="148"/>
    </row>
    <row r="29" spans="1:12">
      <c r="A29" s="531" t="s">
        <v>57</v>
      </c>
      <c r="B29" s="532"/>
      <c r="C29" s="532"/>
      <c r="D29" s="532"/>
      <c r="E29" s="532"/>
      <c r="F29" s="532"/>
      <c r="G29" s="532"/>
      <c r="H29" s="533"/>
    </row>
    <row r="30" spans="1:12" s="155" customFormat="1">
      <c r="A30" s="135" t="s">
        <v>0</v>
      </c>
      <c r="B30" s="136" t="s">
        <v>1</v>
      </c>
      <c r="C30" s="136" t="s">
        <v>2</v>
      </c>
      <c r="D30" s="136" t="s">
        <v>3</v>
      </c>
      <c r="E30" s="136" t="s">
        <v>4</v>
      </c>
      <c r="F30" s="136" t="s">
        <v>5</v>
      </c>
      <c r="G30" s="137" t="s">
        <v>6</v>
      </c>
      <c r="H30" s="138" t="s">
        <v>40</v>
      </c>
    </row>
    <row r="31" spans="1:12">
      <c r="A31" s="135" t="s">
        <v>12</v>
      </c>
      <c r="B31" s="137">
        <v>7</v>
      </c>
      <c r="C31" s="158" t="s">
        <v>62</v>
      </c>
      <c r="D31" s="136" t="s">
        <v>38</v>
      </c>
      <c r="E31" s="159" t="s">
        <v>22</v>
      </c>
      <c r="F31" s="159" t="s">
        <v>16</v>
      </c>
      <c r="G31" s="153" t="s">
        <v>71</v>
      </c>
      <c r="H31" s="138">
        <v>4</v>
      </c>
    </row>
    <row r="32" spans="1:12">
      <c r="A32" s="135" t="s">
        <v>12</v>
      </c>
      <c r="B32" s="137">
        <v>14</v>
      </c>
      <c r="C32" s="151" t="s">
        <v>81</v>
      </c>
      <c r="D32" s="136" t="s">
        <v>9</v>
      </c>
      <c r="E32" s="136" t="s">
        <v>22</v>
      </c>
      <c r="F32" s="136" t="s">
        <v>16</v>
      </c>
      <c r="G32" s="140" t="s">
        <v>158</v>
      </c>
      <c r="H32" s="143" t="s">
        <v>177</v>
      </c>
    </row>
    <row r="33" spans="1:8">
      <c r="A33" s="135" t="s">
        <v>7</v>
      </c>
      <c r="B33" s="137">
        <v>20</v>
      </c>
      <c r="C33" s="160" t="s">
        <v>28</v>
      </c>
      <c r="D33" s="136" t="s">
        <v>9</v>
      </c>
      <c r="E33" s="136" t="s">
        <v>22</v>
      </c>
      <c r="F33" s="136" t="s">
        <v>16</v>
      </c>
      <c r="G33" s="140" t="s">
        <v>149</v>
      </c>
      <c r="H33" s="141"/>
    </row>
    <row r="34" spans="1:8">
      <c r="A34" s="135" t="s">
        <v>12</v>
      </c>
      <c r="B34" s="137">
        <v>21</v>
      </c>
      <c r="C34" s="161" t="s">
        <v>27</v>
      </c>
      <c r="D34" s="136" t="s">
        <v>9</v>
      </c>
      <c r="E34" s="136" t="s">
        <v>22</v>
      </c>
      <c r="F34" s="136" t="s">
        <v>11</v>
      </c>
      <c r="G34" s="162" t="s">
        <v>159</v>
      </c>
      <c r="H34" s="141"/>
    </row>
    <row r="35" spans="1:8">
      <c r="A35" s="144"/>
      <c r="B35" s="145"/>
      <c r="C35" s="146"/>
      <c r="D35" s="145"/>
      <c r="E35" s="145"/>
      <c r="F35" s="145"/>
      <c r="H35" s="163"/>
    </row>
    <row r="36" spans="1:8">
      <c r="A36" s="531" t="s">
        <v>58</v>
      </c>
      <c r="B36" s="532"/>
      <c r="C36" s="532"/>
      <c r="D36" s="532"/>
      <c r="E36" s="532"/>
      <c r="F36" s="532"/>
      <c r="G36" s="532"/>
      <c r="H36" s="533"/>
    </row>
    <row r="37" spans="1:8">
      <c r="A37" s="135" t="s">
        <v>0</v>
      </c>
      <c r="B37" s="136" t="s">
        <v>1</v>
      </c>
      <c r="C37" s="136" t="s">
        <v>2</v>
      </c>
      <c r="D37" s="136" t="s">
        <v>3</v>
      </c>
      <c r="E37" s="136" t="s">
        <v>4</v>
      </c>
      <c r="F37" s="136" t="s">
        <v>5</v>
      </c>
      <c r="G37" s="137" t="s">
        <v>6</v>
      </c>
      <c r="H37" s="138" t="s">
        <v>40</v>
      </c>
    </row>
    <row r="38" spans="1:8">
      <c r="A38" s="135" t="s">
        <v>7</v>
      </c>
      <c r="B38" s="136">
        <v>3</v>
      </c>
      <c r="C38" s="164" t="s">
        <v>195</v>
      </c>
      <c r="D38" s="165" t="s">
        <v>9</v>
      </c>
      <c r="E38" s="165" t="s">
        <v>22</v>
      </c>
      <c r="F38" s="165" t="s">
        <v>11</v>
      </c>
      <c r="G38" s="166" t="s">
        <v>135</v>
      </c>
      <c r="H38" s="141"/>
    </row>
    <row r="39" spans="1:8">
      <c r="A39" s="135" t="s">
        <v>12</v>
      </c>
      <c r="B39" s="136">
        <v>4</v>
      </c>
      <c r="C39" s="167" t="s">
        <v>33</v>
      </c>
      <c r="D39" s="165" t="s">
        <v>9</v>
      </c>
      <c r="E39" s="165" t="s">
        <v>22</v>
      </c>
      <c r="F39" s="165" t="s">
        <v>11</v>
      </c>
      <c r="G39" s="166" t="s">
        <v>136</v>
      </c>
      <c r="H39" s="141"/>
    </row>
    <row r="40" spans="1:8">
      <c r="A40" s="135" t="s">
        <v>14</v>
      </c>
      <c r="B40" s="136">
        <v>5</v>
      </c>
      <c r="C40" s="167" t="s">
        <v>33</v>
      </c>
      <c r="D40" s="165" t="s">
        <v>24</v>
      </c>
      <c r="E40" s="165" t="s">
        <v>22</v>
      </c>
      <c r="F40" s="165" t="s">
        <v>11</v>
      </c>
      <c r="G40" s="166" t="s">
        <v>137</v>
      </c>
      <c r="H40" s="141"/>
    </row>
    <row r="41" spans="1:8">
      <c r="A41" s="135" t="s">
        <v>15</v>
      </c>
      <c r="B41" s="136">
        <v>6</v>
      </c>
      <c r="C41" s="168" t="s">
        <v>76</v>
      </c>
      <c r="D41" s="165" t="s">
        <v>9</v>
      </c>
      <c r="E41" s="165" t="s">
        <v>22</v>
      </c>
      <c r="F41" s="165" t="s">
        <v>11</v>
      </c>
      <c r="G41" s="166" t="s">
        <v>138</v>
      </c>
      <c r="H41" s="141"/>
    </row>
    <row r="42" spans="1:8">
      <c r="A42" s="135" t="s">
        <v>17</v>
      </c>
      <c r="B42" s="136">
        <v>7</v>
      </c>
      <c r="C42" s="167" t="s">
        <v>33</v>
      </c>
      <c r="D42" s="165" t="s">
        <v>9</v>
      </c>
      <c r="E42" s="165" t="s">
        <v>22</v>
      </c>
      <c r="F42" s="165" t="s">
        <v>11</v>
      </c>
      <c r="G42" s="166" t="s">
        <v>139</v>
      </c>
      <c r="H42" s="141"/>
    </row>
    <row r="43" spans="1:8">
      <c r="A43" s="135" t="s">
        <v>18</v>
      </c>
      <c r="B43" s="136">
        <v>8</v>
      </c>
      <c r="C43" s="164" t="s">
        <v>195</v>
      </c>
      <c r="D43" s="165" t="s">
        <v>9</v>
      </c>
      <c r="E43" s="165" t="s">
        <v>22</v>
      </c>
      <c r="F43" s="165" t="s">
        <v>11</v>
      </c>
      <c r="G43" s="166" t="s">
        <v>140</v>
      </c>
      <c r="H43" s="141"/>
    </row>
    <row r="44" spans="1:8">
      <c r="A44" s="135" t="s">
        <v>19</v>
      </c>
      <c r="B44" s="136">
        <v>9</v>
      </c>
      <c r="C44" s="168" t="s">
        <v>77</v>
      </c>
      <c r="D44" s="165" t="s">
        <v>9</v>
      </c>
      <c r="E44" s="165" t="s">
        <v>22</v>
      </c>
      <c r="F44" s="165" t="s">
        <v>11</v>
      </c>
      <c r="G44" s="166" t="s">
        <v>141</v>
      </c>
      <c r="H44" s="141"/>
    </row>
    <row r="45" spans="1:8">
      <c r="A45" s="135" t="s">
        <v>7</v>
      </c>
      <c r="B45" s="136">
        <v>10</v>
      </c>
      <c r="C45" s="167" t="s">
        <v>69</v>
      </c>
      <c r="D45" s="165" t="s">
        <v>9</v>
      </c>
      <c r="E45" s="165" t="s">
        <v>22</v>
      </c>
      <c r="F45" s="165" t="s">
        <v>11</v>
      </c>
      <c r="G45" s="166" t="s">
        <v>142</v>
      </c>
      <c r="H45" s="141"/>
    </row>
    <row r="46" spans="1:8">
      <c r="A46" s="135" t="s">
        <v>12</v>
      </c>
      <c r="B46" s="136">
        <v>11</v>
      </c>
      <c r="C46" s="167" t="s">
        <v>13</v>
      </c>
      <c r="D46" s="165" t="s">
        <v>9</v>
      </c>
      <c r="E46" s="165" t="s">
        <v>22</v>
      </c>
      <c r="F46" s="165" t="s">
        <v>11</v>
      </c>
      <c r="G46" s="166" t="s">
        <v>143</v>
      </c>
      <c r="H46" s="141"/>
    </row>
    <row r="47" spans="1:8">
      <c r="A47" s="165" t="s">
        <v>12</v>
      </c>
      <c r="B47" s="165">
        <v>18</v>
      </c>
      <c r="C47" s="164" t="s">
        <v>196</v>
      </c>
      <c r="D47" s="165" t="s">
        <v>9</v>
      </c>
      <c r="E47" s="165" t="s">
        <v>22</v>
      </c>
      <c r="F47" s="165" t="s">
        <v>78</v>
      </c>
      <c r="G47" s="166" t="s">
        <v>71</v>
      </c>
      <c r="H47" s="138">
        <v>5</v>
      </c>
    </row>
    <row r="48" spans="1:8">
      <c r="A48" s="165" t="s">
        <v>12</v>
      </c>
      <c r="B48" s="165">
        <v>25</v>
      </c>
      <c r="C48" s="169" t="s">
        <v>82</v>
      </c>
      <c r="D48" s="165" t="s">
        <v>9</v>
      </c>
      <c r="E48" s="165" t="s">
        <v>22</v>
      </c>
      <c r="F48" s="165" t="s">
        <v>16</v>
      </c>
      <c r="G48" s="166" t="s">
        <v>144</v>
      </c>
      <c r="H48" s="143" t="s">
        <v>171</v>
      </c>
    </row>
    <row r="49" spans="1:8">
      <c r="A49" s="144"/>
      <c r="B49" s="145"/>
      <c r="C49" s="170"/>
      <c r="D49" s="145"/>
      <c r="E49" s="145"/>
      <c r="F49" s="145"/>
      <c r="H49" s="148"/>
    </row>
    <row r="50" spans="1:8">
      <c r="A50" s="531" t="s">
        <v>59</v>
      </c>
      <c r="B50" s="532"/>
      <c r="C50" s="532"/>
      <c r="D50" s="532"/>
      <c r="E50" s="532"/>
      <c r="F50" s="532"/>
      <c r="G50" s="532"/>
      <c r="H50" s="533"/>
    </row>
    <row r="51" spans="1:8">
      <c r="A51" s="135" t="s">
        <v>0</v>
      </c>
      <c r="B51" s="136" t="s">
        <v>1</v>
      </c>
      <c r="C51" s="136" t="s">
        <v>2</v>
      </c>
      <c r="D51" s="136" t="s">
        <v>3</v>
      </c>
      <c r="E51" s="136" t="s">
        <v>4</v>
      </c>
      <c r="F51" s="136" t="s">
        <v>5</v>
      </c>
      <c r="G51" s="137" t="s">
        <v>6</v>
      </c>
      <c r="H51" s="138" t="s">
        <v>40</v>
      </c>
    </row>
    <row r="52" spans="1:8">
      <c r="A52" s="135" t="s">
        <v>12</v>
      </c>
      <c r="B52" s="136">
        <v>1</v>
      </c>
      <c r="C52" s="151" t="s">
        <v>42</v>
      </c>
      <c r="D52" s="136" t="s">
        <v>9</v>
      </c>
      <c r="E52" s="136" t="s">
        <v>22</v>
      </c>
      <c r="F52" s="136" t="s">
        <v>16</v>
      </c>
      <c r="G52" s="153" t="s">
        <v>161</v>
      </c>
      <c r="H52" s="143" t="s">
        <v>168</v>
      </c>
    </row>
    <row r="53" spans="1:8">
      <c r="A53" s="135" t="s">
        <v>12</v>
      </c>
      <c r="B53" s="136">
        <v>8</v>
      </c>
      <c r="C53" s="171" t="s">
        <v>160</v>
      </c>
      <c r="D53" s="136" t="s">
        <v>9</v>
      </c>
      <c r="E53" s="136" t="s">
        <v>22</v>
      </c>
      <c r="F53" s="136" t="s">
        <v>16</v>
      </c>
      <c r="G53" s="154" t="s">
        <v>162</v>
      </c>
      <c r="H53" s="143" t="s">
        <v>169</v>
      </c>
    </row>
    <row r="54" spans="1:8">
      <c r="A54" s="135" t="s">
        <v>12</v>
      </c>
      <c r="B54" s="136">
        <v>15</v>
      </c>
      <c r="C54" s="172" t="s">
        <v>178</v>
      </c>
      <c r="D54" s="136" t="s">
        <v>9</v>
      </c>
      <c r="E54" s="136" t="s">
        <v>22</v>
      </c>
      <c r="F54" s="136" t="s">
        <v>16</v>
      </c>
      <c r="G54" s="153" t="s">
        <v>163</v>
      </c>
      <c r="H54" s="141"/>
    </row>
    <row r="55" spans="1:8">
      <c r="A55" s="135" t="s">
        <v>12</v>
      </c>
      <c r="B55" s="136">
        <v>22</v>
      </c>
      <c r="C55" s="151" t="s">
        <v>26</v>
      </c>
      <c r="D55" s="136" t="s">
        <v>38</v>
      </c>
      <c r="E55" s="136" t="s">
        <v>22</v>
      </c>
      <c r="F55" s="136" t="s">
        <v>16</v>
      </c>
      <c r="G55" s="153" t="s">
        <v>71</v>
      </c>
      <c r="H55" s="138">
        <v>6</v>
      </c>
    </row>
    <row r="56" spans="1:8">
      <c r="A56" s="152"/>
      <c r="H56" s="148"/>
    </row>
    <row r="57" spans="1:8">
      <c r="A57" s="531" t="s">
        <v>60</v>
      </c>
      <c r="B57" s="532"/>
      <c r="C57" s="532"/>
      <c r="D57" s="532"/>
      <c r="E57" s="532"/>
      <c r="F57" s="532"/>
      <c r="G57" s="532"/>
      <c r="H57" s="533"/>
    </row>
    <row r="58" spans="1:8">
      <c r="A58" s="135" t="s">
        <v>0</v>
      </c>
      <c r="B58" s="136" t="s">
        <v>1</v>
      </c>
      <c r="C58" s="136" t="s">
        <v>2</v>
      </c>
      <c r="D58" s="136" t="s">
        <v>3</v>
      </c>
      <c r="E58" s="136" t="s">
        <v>4</v>
      </c>
      <c r="F58" s="136" t="s">
        <v>5</v>
      </c>
      <c r="G58" s="137" t="s">
        <v>6</v>
      </c>
      <c r="H58" s="138" t="s">
        <v>40</v>
      </c>
    </row>
    <row r="59" spans="1:8">
      <c r="A59" s="135" t="s">
        <v>12</v>
      </c>
      <c r="B59" s="136">
        <v>6</v>
      </c>
      <c r="C59" s="151" t="s">
        <v>44</v>
      </c>
      <c r="D59" s="136" t="s">
        <v>38</v>
      </c>
      <c r="E59" s="136" t="s">
        <v>22</v>
      </c>
      <c r="F59" s="136" t="s">
        <v>16</v>
      </c>
      <c r="G59" s="140" t="s">
        <v>71</v>
      </c>
      <c r="H59" s="138">
        <v>7</v>
      </c>
    </row>
    <row r="60" spans="1:8">
      <c r="A60" s="135" t="s">
        <v>12</v>
      </c>
      <c r="B60" s="136">
        <v>13</v>
      </c>
      <c r="C60" s="151" t="s">
        <v>13</v>
      </c>
      <c r="D60" s="136" t="s">
        <v>9</v>
      </c>
      <c r="E60" s="136" t="s">
        <v>22</v>
      </c>
      <c r="F60" s="136" t="s">
        <v>11</v>
      </c>
      <c r="G60" s="140"/>
      <c r="H60" s="143" t="s">
        <v>170</v>
      </c>
    </row>
    <row r="61" spans="1:8">
      <c r="A61" s="135" t="s">
        <v>7</v>
      </c>
      <c r="B61" s="136">
        <v>19</v>
      </c>
      <c r="C61" s="153" t="s">
        <v>197</v>
      </c>
      <c r="D61" s="136" t="s">
        <v>9</v>
      </c>
      <c r="E61" s="136" t="s">
        <v>22</v>
      </c>
      <c r="F61" s="136" t="s">
        <v>11</v>
      </c>
      <c r="G61" s="140" t="s">
        <v>164</v>
      </c>
      <c r="H61" s="141"/>
    </row>
    <row r="62" spans="1:8">
      <c r="A62" s="135" t="s">
        <v>12</v>
      </c>
      <c r="B62" s="136">
        <v>27</v>
      </c>
      <c r="C62" s="173" t="s">
        <v>34</v>
      </c>
      <c r="D62" s="136" t="s">
        <v>9</v>
      </c>
      <c r="E62" s="136" t="s">
        <v>22</v>
      </c>
      <c r="F62" s="136" t="s">
        <v>11</v>
      </c>
      <c r="G62" s="140" t="s">
        <v>109</v>
      </c>
      <c r="H62" s="141"/>
    </row>
    <row r="63" spans="1:8">
      <c r="A63" s="152"/>
      <c r="H63" s="148"/>
    </row>
    <row r="64" spans="1:8">
      <c r="A64" s="534">
        <v>45597</v>
      </c>
      <c r="B64" s="535"/>
      <c r="C64" s="535"/>
      <c r="D64" s="535"/>
      <c r="E64" s="535"/>
      <c r="F64" s="535"/>
      <c r="G64" s="535"/>
      <c r="H64" s="536"/>
    </row>
    <row r="65" spans="1:8">
      <c r="A65" s="135" t="s">
        <v>0</v>
      </c>
      <c r="B65" s="136" t="s">
        <v>1</v>
      </c>
      <c r="C65" s="136" t="s">
        <v>2</v>
      </c>
      <c r="D65" s="136" t="s">
        <v>3</v>
      </c>
      <c r="E65" s="136" t="s">
        <v>4</v>
      </c>
      <c r="F65" s="136" t="s">
        <v>5</v>
      </c>
      <c r="G65" s="137" t="s">
        <v>6</v>
      </c>
      <c r="H65" s="141"/>
    </row>
    <row r="66" spans="1:8" ht="29.25" thickBot="1">
      <c r="A66" s="174" t="s">
        <v>12</v>
      </c>
      <c r="B66" s="175">
        <v>24</v>
      </c>
      <c r="C66" s="176" t="s">
        <v>119</v>
      </c>
      <c r="D66" s="175" t="s">
        <v>9</v>
      </c>
      <c r="E66" s="175" t="s">
        <v>20</v>
      </c>
      <c r="F66" s="175" t="s">
        <v>11</v>
      </c>
      <c r="G66" s="177"/>
      <c r="H66" s="178"/>
    </row>
  </sheetData>
  <mergeCells count="10">
    <mergeCell ref="A1:H1"/>
    <mergeCell ref="A6:H6"/>
    <mergeCell ref="A12:H12"/>
    <mergeCell ref="A19:H19"/>
    <mergeCell ref="A29:H29"/>
    <mergeCell ref="A36:H36"/>
    <mergeCell ref="A50:H50"/>
    <mergeCell ref="A57:H57"/>
    <mergeCell ref="A64:H64"/>
    <mergeCell ref="H24:H25"/>
  </mergeCells>
  <phoneticPr fontId="1" type="noConversion"/>
  <pageMargins left="0.47244094488188981" right="0.47244094488188981" top="0.59055118110236227" bottom="0.59055118110236227" header="0.31496062992125984" footer="0.31496062992125984"/>
  <pageSetup paperSize="9" scale="28" orientation="landscape" horizontalDpi="4294967293" r:id="rId1"/>
  <headerFooter>
    <oddFooter xml:space="preserve">&amp;C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C8F3-E12E-4417-B4F9-052D962F4942}">
  <sheetPr>
    <pageSetUpPr fitToPage="1"/>
  </sheetPr>
  <dimension ref="A1:I41"/>
  <sheetViews>
    <sheetView workbookViewId="0"/>
  </sheetViews>
  <sheetFormatPr defaultRowHeight="15"/>
  <cols>
    <col min="1" max="1" width="7.140625" bestFit="1" customWidth="1"/>
    <col min="2" max="2" width="16.5703125" bestFit="1" customWidth="1"/>
    <col min="3" max="3" width="68.5703125" customWidth="1"/>
    <col min="4" max="4" width="20.5703125" customWidth="1"/>
    <col min="5" max="5" width="12.42578125" bestFit="1" customWidth="1"/>
    <col min="6" max="6" width="9.42578125" bestFit="1" customWidth="1"/>
    <col min="7" max="7" width="7.42578125" bestFit="1" customWidth="1"/>
    <col min="8" max="8" width="21.42578125" bestFit="1" customWidth="1"/>
    <col min="9" max="9" width="36.5703125" customWidth="1"/>
  </cols>
  <sheetData>
    <row r="1" spans="1:9" ht="21.75" thickBot="1">
      <c r="A1" s="211" t="s">
        <v>105</v>
      </c>
      <c r="B1" s="211" t="s">
        <v>106</v>
      </c>
      <c r="C1" s="211" t="s">
        <v>107</v>
      </c>
      <c r="D1" s="398" t="s">
        <v>41</v>
      </c>
      <c r="E1" s="211" t="s">
        <v>3</v>
      </c>
      <c r="F1" s="211" t="s">
        <v>110</v>
      </c>
      <c r="G1" s="211" t="s">
        <v>5</v>
      </c>
      <c r="H1" s="211" t="s">
        <v>243</v>
      </c>
      <c r="I1" s="400" t="s">
        <v>230</v>
      </c>
    </row>
    <row r="2" spans="1:9" ht="21">
      <c r="A2" s="212"/>
      <c r="B2" s="182"/>
      <c r="C2" s="340"/>
      <c r="D2" s="399"/>
      <c r="E2" s="2"/>
      <c r="F2" s="2"/>
      <c r="G2" s="2"/>
      <c r="H2" s="2"/>
      <c r="I2" s="91"/>
    </row>
    <row r="3" spans="1:9" ht="21">
      <c r="A3" s="213"/>
      <c r="B3" s="219"/>
      <c r="C3" s="9"/>
      <c r="D3" s="9"/>
      <c r="E3" s="5"/>
      <c r="F3" s="5"/>
      <c r="G3" s="5"/>
      <c r="H3" s="5"/>
      <c r="I3" s="94"/>
    </row>
    <row r="4" spans="1:9" ht="21">
      <c r="A4" s="213"/>
      <c r="B4" s="219"/>
      <c r="C4" s="9"/>
      <c r="D4" s="9"/>
      <c r="E4" s="5"/>
      <c r="F4" s="5"/>
      <c r="G4" s="5"/>
      <c r="H4" s="5"/>
      <c r="I4" s="401"/>
    </row>
    <row r="5" spans="1:9" ht="21">
      <c r="A5" s="213"/>
      <c r="B5" s="215"/>
      <c r="C5" s="9"/>
      <c r="D5" s="10"/>
      <c r="E5" s="5"/>
      <c r="F5" s="5"/>
      <c r="G5" s="5"/>
      <c r="H5" s="5"/>
      <c r="I5" s="94"/>
    </row>
    <row r="6" spans="1:9" ht="21">
      <c r="A6" s="213"/>
      <c r="B6" s="215"/>
      <c r="C6" s="9"/>
      <c r="D6" s="9"/>
      <c r="E6" s="5"/>
      <c r="F6" s="5"/>
      <c r="G6" s="5"/>
      <c r="H6" s="5"/>
      <c r="I6" s="94"/>
    </row>
    <row r="7" spans="1:9" ht="21">
      <c r="A7" s="213"/>
      <c r="B7" s="215"/>
      <c r="C7" s="239"/>
      <c r="D7" s="77"/>
      <c r="E7" s="77"/>
      <c r="F7" s="5"/>
      <c r="G7" s="77"/>
      <c r="H7" s="5"/>
      <c r="I7" s="94"/>
    </row>
    <row r="8" spans="1:9" ht="21.75" thickBot="1">
      <c r="A8" s="405"/>
      <c r="B8" s="406"/>
      <c r="C8" s="221"/>
      <c r="D8" s="413"/>
      <c r="E8" s="413"/>
      <c r="F8" s="220"/>
      <c r="G8" s="413"/>
      <c r="H8" s="220"/>
      <c r="I8" s="404"/>
    </row>
    <row r="9" spans="1:9" ht="21.75" thickBot="1">
      <c r="A9" s="414"/>
      <c r="B9" s="415"/>
      <c r="C9" s="416"/>
      <c r="D9" s="416"/>
      <c r="E9" s="50"/>
      <c r="F9" s="50"/>
      <c r="G9" s="50"/>
      <c r="H9" s="50"/>
      <c r="I9" s="417"/>
    </row>
    <row r="10" spans="1:9" ht="21.75" thickBot="1">
      <c r="A10" s="407"/>
      <c r="B10" s="408"/>
      <c r="C10" s="409"/>
      <c r="D10" s="409"/>
      <c r="E10" s="410"/>
      <c r="F10" s="410"/>
      <c r="G10" s="410"/>
      <c r="H10" s="359"/>
      <c r="I10" s="308"/>
    </row>
    <row r="11" spans="1:9" ht="21.75" thickBot="1">
      <c r="A11" s="205"/>
      <c r="B11" s="180"/>
      <c r="C11" s="40"/>
      <c r="D11" s="40"/>
      <c r="E11" s="29"/>
      <c r="F11" s="29"/>
      <c r="G11" s="29"/>
      <c r="H11" s="359"/>
      <c r="I11" s="310"/>
    </row>
    <row r="12" spans="1:9" ht="21.75" thickBot="1">
      <c r="A12" s="205"/>
      <c r="B12" s="180"/>
      <c r="C12" s="30"/>
      <c r="D12" s="30"/>
      <c r="E12" s="29"/>
      <c r="F12" s="29"/>
      <c r="G12" s="29"/>
      <c r="H12" s="359"/>
      <c r="I12" s="310"/>
    </row>
    <row r="13" spans="1:9" ht="21.75" thickBot="1">
      <c r="A13" s="205"/>
      <c r="B13" s="180"/>
      <c r="C13" s="40"/>
      <c r="D13" s="40"/>
      <c r="E13" s="29"/>
      <c r="F13" s="29"/>
      <c r="G13" s="29"/>
      <c r="H13" s="359"/>
      <c r="I13" s="310"/>
    </row>
    <row r="14" spans="1:9" ht="21.75" thickBot="1">
      <c r="A14" s="203"/>
      <c r="B14" s="204"/>
      <c r="C14" s="251"/>
      <c r="D14" s="43"/>
      <c r="E14" s="29"/>
      <c r="F14" s="29"/>
      <c r="G14" s="29"/>
      <c r="H14" s="359"/>
      <c r="I14" s="310"/>
    </row>
    <row r="15" spans="1:9" ht="21.75" thickBot="1">
      <c r="A15" s="205"/>
      <c r="B15" s="256"/>
      <c r="C15" s="251"/>
      <c r="D15" s="44"/>
      <c r="E15" s="29"/>
      <c r="F15" s="29"/>
      <c r="G15" s="29"/>
      <c r="H15" s="359"/>
      <c r="I15" s="310"/>
    </row>
    <row r="16" spans="1:9" ht="21.75" thickBot="1">
      <c r="A16" s="205"/>
      <c r="B16" s="256"/>
      <c r="C16" s="255"/>
      <c r="D16" s="49"/>
      <c r="E16" s="29"/>
      <c r="F16" s="29"/>
      <c r="G16" s="29"/>
      <c r="H16" s="359"/>
      <c r="I16" s="310"/>
    </row>
    <row r="17" spans="1:9" ht="21.75" thickBot="1">
      <c r="A17" s="205"/>
      <c r="B17" s="256"/>
      <c r="C17" s="255"/>
      <c r="D17" s="44"/>
      <c r="E17" s="29"/>
      <c r="F17" s="29"/>
      <c r="G17" s="29"/>
      <c r="H17" s="359"/>
      <c r="I17" s="310"/>
    </row>
    <row r="18" spans="1:9" ht="21.75" thickBot="1">
      <c r="A18" s="205"/>
      <c r="B18" s="256"/>
      <c r="C18" s="251"/>
      <c r="D18" s="43"/>
      <c r="E18" s="29"/>
      <c r="F18" s="29"/>
      <c r="G18" s="29"/>
      <c r="H18" s="359"/>
      <c r="I18" s="310"/>
    </row>
    <row r="19" spans="1:9" ht="21.75" thickBot="1">
      <c r="A19" s="205"/>
      <c r="B19" s="256"/>
      <c r="C19" s="251"/>
      <c r="D19" s="44"/>
      <c r="E19" s="29"/>
      <c r="F19" s="29"/>
      <c r="G19" s="29"/>
      <c r="H19" s="359"/>
      <c r="I19" s="310"/>
    </row>
    <row r="20" spans="1:9" ht="21.75" thickBot="1">
      <c r="A20" s="205"/>
      <c r="B20" s="256"/>
      <c r="C20" s="251"/>
      <c r="D20" s="43"/>
      <c r="E20" s="29"/>
      <c r="F20" s="29"/>
      <c r="G20" s="29"/>
      <c r="H20" s="359"/>
      <c r="I20" s="310"/>
    </row>
    <row r="21" spans="1:9" ht="21.75" thickBot="1">
      <c r="A21" s="205"/>
      <c r="B21" s="256"/>
      <c r="C21" s="251"/>
      <c r="D21" s="44"/>
      <c r="E21" s="29"/>
      <c r="F21" s="29"/>
      <c r="G21" s="29"/>
      <c r="H21" s="359"/>
      <c r="I21" s="310"/>
    </row>
    <row r="22" spans="1:9" ht="21.75" thickBot="1">
      <c r="A22" s="203"/>
      <c r="B22" s="183"/>
      <c r="C22" s="52"/>
      <c r="D22" s="7"/>
      <c r="E22" s="5"/>
      <c r="F22" s="5"/>
      <c r="G22" s="5"/>
      <c r="H22" s="359"/>
      <c r="I22" s="310"/>
    </row>
    <row r="23" spans="1:9" ht="21.75" thickBot="1">
      <c r="A23" s="206"/>
      <c r="B23" s="201"/>
      <c r="C23" s="411"/>
      <c r="D23" s="412"/>
      <c r="E23" s="20"/>
      <c r="F23" s="20"/>
      <c r="G23" s="20"/>
      <c r="H23" s="359"/>
      <c r="I23" s="315"/>
    </row>
    <row r="24" spans="1:9" ht="21.75" thickBot="1">
      <c r="A24" s="205"/>
      <c r="B24" s="256"/>
      <c r="C24" s="251"/>
      <c r="D24" s="44"/>
      <c r="E24" s="29"/>
      <c r="F24" s="29"/>
      <c r="G24" s="29"/>
      <c r="H24" s="359"/>
      <c r="I24" s="315"/>
    </row>
    <row r="25" spans="1:9" ht="21.75" thickBot="1">
      <c r="A25" s="205"/>
      <c r="B25" s="256"/>
      <c r="C25" s="402"/>
      <c r="D25" s="49"/>
      <c r="E25" s="29"/>
      <c r="F25" s="37"/>
      <c r="G25" s="29"/>
      <c r="H25" s="359"/>
      <c r="I25" s="315"/>
    </row>
    <row r="26" spans="1:9" ht="21.75" thickBot="1">
      <c r="A26" s="205"/>
      <c r="B26" s="256"/>
      <c r="C26" s="402"/>
      <c r="D26" s="44"/>
      <c r="E26" s="29"/>
      <c r="F26" s="37"/>
      <c r="G26" s="29"/>
      <c r="H26" s="359"/>
      <c r="I26" s="315"/>
    </row>
    <row r="27" spans="1:9" ht="21.75" thickBot="1">
      <c r="A27" s="205"/>
      <c r="B27" s="256"/>
      <c r="C27" s="30"/>
      <c r="D27" s="43"/>
      <c r="E27" s="29"/>
      <c r="F27" s="37"/>
      <c r="G27" s="29"/>
      <c r="H27" s="359"/>
      <c r="I27" s="315"/>
    </row>
    <row r="28" spans="1:9" ht="21.75" thickBot="1">
      <c r="A28" s="205"/>
      <c r="B28" s="256"/>
      <c r="C28" s="30"/>
      <c r="D28" s="44"/>
      <c r="E28" s="29"/>
      <c r="F28" s="37"/>
      <c r="G28" s="29"/>
      <c r="H28" s="359"/>
      <c r="I28" s="315"/>
    </row>
    <row r="29" spans="1:9" ht="21.75" thickBot="1">
      <c r="A29" s="205"/>
      <c r="B29" s="256"/>
      <c r="C29" s="403"/>
      <c r="D29" s="43"/>
      <c r="E29" s="29"/>
      <c r="F29" s="37"/>
      <c r="G29" s="29"/>
      <c r="H29" s="359"/>
      <c r="I29" s="315"/>
    </row>
    <row r="30" spans="1:9" ht="21.75" thickBot="1">
      <c r="A30" s="205"/>
      <c r="B30" s="256"/>
      <c r="C30" s="403"/>
      <c r="D30" s="44"/>
      <c r="E30" s="29"/>
      <c r="F30" s="37"/>
      <c r="G30" s="29"/>
      <c r="H30" s="359"/>
      <c r="I30" s="315"/>
    </row>
    <row r="31" spans="1:9" ht="21.75" thickBot="1">
      <c r="A31" s="203"/>
      <c r="B31" s="183"/>
      <c r="C31" s="30"/>
      <c r="D31" s="7"/>
      <c r="E31" s="5"/>
      <c r="F31" s="37"/>
      <c r="G31" s="5"/>
      <c r="H31" s="359"/>
      <c r="I31" s="315"/>
    </row>
    <row r="32" spans="1:9" ht="21.75" thickBot="1">
      <c r="A32" s="205"/>
      <c r="B32" s="181"/>
      <c r="C32" s="30"/>
      <c r="D32" s="54"/>
      <c r="E32" s="5"/>
      <c r="F32" s="37"/>
      <c r="G32" s="5"/>
      <c r="H32" s="359"/>
      <c r="I32" s="315"/>
    </row>
    <row r="33" spans="1:9" ht="21.75" thickBot="1">
      <c r="A33" s="205"/>
      <c r="B33" s="181"/>
      <c r="C33" s="10"/>
      <c r="D33" s="58"/>
      <c r="E33" s="5"/>
      <c r="F33" s="5"/>
      <c r="G33" s="5"/>
      <c r="H33" s="359"/>
      <c r="I33" s="315"/>
    </row>
    <row r="34" spans="1:9" ht="21.75" thickBot="1">
      <c r="A34" s="205"/>
      <c r="B34" s="181"/>
      <c r="C34" s="52"/>
      <c r="D34" s="7"/>
      <c r="E34" s="5"/>
      <c r="F34" s="37"/>
      <c r="G34" s="5"/>
      <c r="H34" s="359"/>
      <c r="I34" s="315"/>
    </row>
    <row r="35" spans="1:9" ht="21.75" thickBot="1">
      <c r="A35" s="213"/>
      <c r="B35" s="215"/>
      <c r="C35" s="59"/>
      <c r="D35" s="195"/>
      <c r="E35" s="5"/>
      <c r="F35" s="5"/>
      <c r="G35" s="5"/>
      <c r="H35" s="359"/>
      <c r="I35" s="315"/>
    </row>
    <row r="36" spans="1:9" ht="21.75" thickBot="1">
      <c r="A36" s="213"/>
      <c r="B36" s="215"/>
      <c r="C36" s="59"/>
      <c r="D36" s="195"/>
      <c r="E36" s="5"/>
      <c r="F36" s="5"/>
      <c r="G36" s="5"/>
      <c r="H36" s="359"/>
      <c r="I36" s="315"/>
    </row>
    <row r="37" spans="1:9" ht="21.75" thickBot="1">
      <c r="A37" s="213"/>
      <c r="B37" s="219"/>
      <c r="C37" s="195"/>
      <c r="D37" s="7"/>
      <c r="E37" s="5"/>
      <c r="F37" s="5"/>
      <c r="G37" s="5"/>
      <c r="H37" s="418"/>
      <c r="I37" s="315"/>
    </row>
    <row r="38" spans="1:9" ht="21.75" thickBot="1">
      <c r="A38" s="205"/>
      <c r="B38" s="181"/>
      <c r="C38" s="10"/>
      <c r="D38" s="58"/>
      <c r="E38" s="5"/>
      <c r="F38" s="5"/>
      <c r="G38" s="5"/>
      <c r="H38" s="418"/>
      <c r="I38" s="315"/>
    </row>
    <row r="39" spans="1:9" ht="21.75" thickBot="1">
      <c r="A39" s="205"/>
      <c r="B39" s="181"/>
      <c r="C39" s="56"/>
      <c r="D39" s="9"/>
      <c r="E39" s="5"/>
      <c r="F39" s="5"/>
      <c r="G39" s="5"/>
      <c r="H39" s="418"/>
      <c r="I39" s="315"/>
    </row>
    <row r="40" spans="1:9" ht="21">
      <c r="A40" s="213"/>
      <c r="B40" s="219"/>
      <c r="C40" s="195"/>
      <c r="D40" s="9"/>
      <c r="E40" s="5"/>
      <c r="F40" s="5"/>
      <c r="G40" s="5"/>
      <c r="H40" s="418"/>
      <c r="I40" s="419"/>
    </row>
    <row r="41" spans="1:9" ht="21">
      <c r="A41" s="213"/>
      <c r="B41" s="181"/>
      <c r="C41" s="17"/>
      <c r="D41" s="195"/>
      <c r="E41" s="5"/>
      <c r="F41" s="5"/>
      <c r="G41" s="5"/>
      <c r="H41" s="418"/>
      <c r="I41" s="419"/>
    </row>
  </sheetData>
  <pageMargins left="0.7" right="0.7" top="0.75" bottom="0.75" header="0.3" footer="0.3"/>
  <pageSetup paperSize="9" scale="43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9865-7C87-3445-BE2D-DC695E5A9836}">
  <sheetPr>
    <pageSetUpPr fitToPage="1"/>
  </sheetPr>
  <dimension ref="A1:AV33"/>
  <sheetViews>
    <sheetView view="pageBreakPreview" zoomScaleNormal="100" zoomScaleSheetLayoutView="100" workbookViewId="0">
      <selection activeCell="C9" sqref="C9"/>
    </sheetView>
  </sheetViews>
  <sheetFormatPr defaultColWidth="10.85546875" defaultRowHeight="21"/>
  <cols>
    <col min="1" max="1" width="6.85546875" style="106" bestFit="1" customWidth="1"/>
    <col min="2" max="2" width="7" style="106" bestFit="1" customWidth="1"/>
    <col min="3" max="3" width="9" style="113" bestFit="1" customWidth="1"/>
    <col min="4" max="4" width="8.5703125" style="117" bestFit="1" customWidth="1"/>
    <col min="5" max="5" width="6.140625" style="106" bestFit="1" customWidth="1"/>
    <col min="6" max="6" width="7" style="106" bestFit="1" customWidth="1"/>
    <col min="7" max="7" width="9" style="119" bestFit="1" customWidth="1"/>
    <col min="8" max="8" width="8.5703125" style="106" bestFit="1" customWidth="1"/>
    <col min="9" max="9" width="6.140625" style="106" bestFit="1" customWidth="1"/>
    <col min="10" max="10" width="7" style="106" bestFit="1" customWidth="1"/>
    <col min="11" max="11" width="9" style="106" bestFit="1" customWidth="1"/>
    <col min="12" max="12" width="8.5703125" style="125" bestFit="1" customWidth="1"/>
    <col min="13" max="13" width="6.140625" style="106" bestFit="1" customWidth="1"/>
    <col min="14" max="14" width="7" style="106" bestFit="1" customWidth="1"/>
    <col min="15" max="15" width="9" style="106" bestFit="1" customWidth="1"/>
    <col min="16" max="16" width="8.5703125" style="106" bestFit="1" customWidth="1"/>
    <col min="17" max="17" width="6.140625" style="106" bestFit="1" customWidth="1"/>
    <col min="18" max="18" width="7" style="106" bestFit="1" customWidth="1"/>
    <col min="19" max="19" width="9" style="106" bestFit="1" customWidth="1"/>
    <col min="20" max="20" width="8.5703125" style="106" bestFit="1" customWidth="1"/>
    <col min="21" max="21" width="6.140625" style="106" bestFit="1" customWidth="1"/>
    <col min="22" max="22" width="7" style="106" bestFit="1" customWidth="1"/>
    <col min="23" max="23" width="9" style="106" bestFit="1" customWidth="1"/>
    <col min="24" max="24" width="8.5703125" style="106" bestFit="1" customWidth="1"/>
    <col min="25" max="25" width="6.85546875" style="106" bestFit="1" customWidth="1"/>
    <col min="26" max="26" width="7" style="106" bestFit="1" customWidth="1"/>
    <col min="27" max="27" width="9" style="106" bestFit="1" customWidth="1"/>
    <col min="28" max="28" width="8.5703125" style="106" bestFit="1" customWidth="1"/>
    <col min="29" max="29" width="6.140625" style="106" bestFit="1" customWidth="1"/>
    <col min="30" max="30" width="7" style="106" bestFit="1" customWidth="1"/>
    <col min="31" max="31" width="9" style="106" bestFit="1" customWidth="1"/>
    <col min="32" max="32" width="8.5703125" style="106" bestFit="1" customWidth="1"/>
    <col min="33" max="33" width="6.140625" style="106" bestFit="1" customWidth="1"/>
    <col min="34" max="34" width="7" style="106" bestFit="1" customWidth="1"/>
    <col min="35" max="35" width="9" style="106" bestFit="1" customWidth="1"/>
    <col min="36" max="36" width="8.5703125" style="106" bestFit="1" customWidth="1"/>
    <col min="37" max="37" width="6.140625" style="106" bestFit="1" customWidth="1"/>
    <col min="38" max="38" width="7" style="106" bestFit="1" customWidth="1"/>
    <col min="39" max="39" width="9" style="106" bestFit="1" customWidth="1"/>
    <col min="40" max="40" width="8.5703125" style="106" bestFit="1" customWidth="1"/>
    <col min="41" max="41" width="6.140625" style="106" bestFit="1" customWidth="1"/>
    <col min="42" max="42" width="7" style="106" bestFit="1" customWidth="1"/>
    <col min="43" max="43" width="9" style="106" bestFit="1" customWidth="1"/>
    <col min="44" max="44" width="8.5703125" style="106" bestFit="1" customWidth="1"/>
    <col min="45" max="45" width="6.140625" style="106" bestFit="1" customWidth="1"/>
    <col min="46" max="46" width="7" style="106" bestFit="1" customWidth="1"/>
    <col min="47" max="47" width="9" style="106" bestFit="1" customWidth="1"/>
    <col min="48" max="48" width="8.5703125" style="106" bestFit="1" customWidth="1"/>
    <col min="49" max="16384" width="10.85546875" style="106"/>
  </cols>
  <sheetData>
    <row r="1" spans="1:48" s="112" customFormat="1">
      <c r="A1" s="542" t="s">
        <v>181</v>
      </c>
      <c r="B1" s="543"/>
      <c r="C1" s="543"/>
      <c r="D1" s="544"/>
      <c r="E1" s="542" t="s">
        <v>182</v>
      </c>
      <c r="F1" s="543"/>
      <c r="G1" s="543"/>
      <c r="H1" s="544"/>
      <c r="I1" s="542" t="s">
        <v>183</v>
      </c>
      <c r="J1" s="543"/>
      <c r="K1" s="543"/>
      <c r="L1" s="544"/>
      <c r="M1" s="542" t="s">
        <v>184</v>
      </c>
      <c r="N1" s="543"/>
      <c r="O1" s="543"/>
      <c r="P1" s="544"/>
      <c r="Q1" s="542" t="s">
        <v>185</v>
      </c>
      <c r="R1" s="543"/>
      <c r="S1" s="543"/>
      <c r="T1" s="544"/>
      <c r="U1" s="542" t="s">
        <v>63</v>
      </c>
      <c r="V1" s="543"/>
      <c r="W1" s="543"/>
      <c r="X1" s="544"/>
      <c r="Y1" s="542" t="s">
        <v>64</v>
      </c>
      <c r="Z1" s="543"/>
      <c r="AA1" s="543"/>
      <c r="AB1" s="544"/>
      <c r="AC1" s="542" t="s">
        <v>186</v>
      </c>
      <c r="AD1" s="543"/>
      <c r="AE1" s="543"/>
      <c r="AF1" s="544"/>
      <c r="AG1" s="542" t="s">
        <v>187</v>
      </c>
      <c r="AH1" s="543"/>
      <c r="AI1" s="543"/>
      <c r="AJ1" s="544"/>
      <c r="AK1" s="542" t="s">
        <v>188</v>
      </c>
      <c r="AL1" s="543"/>
      <c r="AM1" s="543"/>
      <c r="AN1" s="544"/>
      <c r="AO1" s="542" t="s">
        <v>189</v>
      </c>
      <c r="AP1" s="543"/>
      <c r="AQ1" s="543"/>
      <c r="AR1" s="544"/>
      <c r="AS1" s="542" t="s">
        <v>190</v>
      </c>
      <c r="AT1" s="543"/>
      <c r="AU1" s="543"/>
      <c r="AV1" s="544"/>
    </row>
    <row r="2" spans="1:48">
      <c r="A2" s="118" t="s">
        <v>105</v>
      </c>
      <c r="B2" s="112" t="s">
        <v>106</v>
      </c>
      <c r="C2" s="113" t="s">
        <v>179</v>
      </c>
      <c r="D2" s="115" t="s">
        <v>180</v>
      </c>
      <c r="E2" s="118" t="s">
        <v>105</v>
      </c>
      <c r="F2" s="112" t="s">
        <v>106</v>
      </c>
      <c r="G2" s="119" t="s">
        <v>179</v>
      </c>
      <c r="H2" s="115" t="s">
        <v>180</v>
      </c>
      <c r="I2" s="118" t="s">
        <v>105</v>
      </c>
      <c r="J2" s="112" t="s">
        <v>106</v>
      </c>
      <c r="K2" s="113" t="s">
        <v>179</v>
      </c>
      <c r="L2" s="123" t="s">
        <v>180</v>
      </c>
      <c r="M2" s="118" t="s">
        <v>105</v>
      </c>
      <c r="N2" s="112" t="s">
        <v>106</v>
      </c>
      <c r="O2" s="113" t="s">
        <v>179</v>
      </c>
      <c r="P2" s="115" t="s">
        <v>180</v>
      </c>
      <c r="Q2" s="118" t="s">
        <v>105</v>
      </c>
      <c r="R2" s="112" t="s">
        <v>106</v>
      </c>
      <c r="S2" s="113" t="s">
        <v>179</v>
      </c>
      <c r="T2" s="115" t="s">
        <v>180</v>
      </c>
      <c r="U2" s="118" t="s">
        <v>105</v>
      </c>
      <c r="V2" s="112" t="s">
        <v>106</v>
      </c>
      <c r="W2" s="113" t="s">
        <v>179</v>
      </c>
      <c r="X2" s="115" t="s">
        <v>180</v>
      </c>
      <c r="Y2" s="118" t="s">
        <v>105</v>
      </c>
      <c r="Z2" s="112" t="s">
        <v>106</v>
      </c>
      <c r="AA2" s="113" t="s">
        <v>179</v>
      </c>
      <c r="AB2" s="115" t="s">
        <v>180</v>
      </c>
      <c r="AC2" s="118" t="s">
        <v>105</v>
      </c>
      <c r="AD2" s="112" t="s">
        <v>106</v>
      </c>
      <c r="AE2" s="113" t="s">
        <v>179</v>
      </c>
      <c r="AF2" s="115" t="s">
        <v>180</v>
      </c>
      <c r="AG2" s="107" t="s">
        <v>105</v>
      </c>
      <c r="AH2" s="106" t="s">
        <v>106</v>
      </c>
      <c r="AI2" s="106" t="s">
        <v>179</v>
      </c>
      <c r="AJ2" s="108" t="s">
        <v>180</v>
      </c>
      <c r="AK2" s="107" t="s">
        <v>105</v>
      </c>
      <c r="AL2" s="106" t="s">
        <v>106</v>
      </c>
      <c r="AM2" s="106" t="s">
        <v>179</v>
      </c>
      <c r="AN2" s="108" t="s">
        <v>180</v>
      </c>
      <c r="AO2" s="107" t="s">
        <v>105</v>
      </c>
      <c r="AP2" s="106" t="s">
        <v>106</v>
      </c>
      <c r="AQ2" s="106" t="s">
        <v>179</v>
      </c>
      <c r="AR2" s="108" t="s">
        <v>180</v>
      </c>
      <c r="AS2" s="107" t="s">
        <v>105</v>
      </c>
      <c r="AT2" s="106" t="s">
        <v>106</v>
      </c>
      <c r="AU2" s="106" t="s">
        <v>179</v>
      </c>
      <c r="AV2" s="108" t="s">
        <v>180</v>
      </c>
    </row>
    <row r="3" spans="1:48">
      <c r="A3" s="107" t="s">
        <v>191</v>
      </c>
      <c r="B3" s="106">
        <v>1</v>
      </c>
      <c r="D3" s="115"/>
      <c r="E3" s="107" t="s">
        <v>49</v>
      </c>
      <c r="F3" s="106">
        <v>1</v>
      </c>
      <c r="H3" s="121"/>
      <c r="I3" s="107" t="s">
        <v>50</v>
      </c>
      <c r="J3" s="106">
        <v>1</v>
      </c>
      <c r="K3" s="119"/>
      <c r="L3" s="123"/>
      <c r="M3" s="107" t="s">
        <v>45</v>
      </c>
      <c r="N3" s="106">
        <v>1</v>
      </c>
      <c r="O3" s="119"/>
      <c r="P3" s="123"/>
      <c r="Q3" s="107" t="s">
        <v>48</v>
      </c>
      <c r="R3" s="106">
        <v>1</v>
      </c>
      <c r="T3" s="108"/>
      <c r="U3" s="107" t="s">
        <v>51</v>
      </c>
      <c r="V3" s="106">
        <v>1</v>
      </c>
      <c r="X3" s="108"/>
      <c r="Y3" s="107" t="s">
        <v>191</v>
      </c>
      <c r="Z3" s="106">
        <v>1</v>
      </c>
      <c r="AB3" s="108"/>
      <c r="AC3" s="107" t="s">
        <v>49</v>
      </c>
      <c r="AD3" s="106">
        <v>1</v>
      </c>
      <c r="AF3" s="108"/>
      <c r="AG3" s="107" t="s">
        <v>52</v>
      </c>
      <c r="AH3" s="106">
        <v>1</v>
      </c>
      <c r="AJ3" s="108"/>
      <c r="AK3" s="107" t="s">
        <v>47</v>
      </c>
      <c r="AL3" s="106">
        <v>1</v>
      </c>
      <c r="AN3" s="108"/>
      <c r="AO3" s="107" t="s">
        <v>50</v>
      </c>
      <c r="AP3" s="106">
        <v>1</v>
      </c>
      <c r="AR3" s="108"/>
      <c r="AS3" s="107" t="s">
        <v>52</v>
      </c>
      <c r="AT3" s="106">
        <v>1</v>
      </c>
      <c r="AV3" s="108"/>
    </row>
    <row r="4" spans="1:48">
      <c r="A4" s="107" t="s">
        <v>47</v>
      </c>
      <c r="B4" s="106">
        <v>2</v>
      </c>
      <c r="D4" s="115">
        <v>9</v>
      </c>
      <c r="E4" s="107" t="s">
        <v>50</v>
      </c>
      <c r="F4" s="106">
        <v>2</v>
      </c>
      <c r="H4" s="121"/>
      <c r="I4" s="107" t="s">
        <v>51</v>
      </c>
      <c r="J4" s="106">
        <v>2</v>
      </c>
      <c r="K4" s="119"/>
      <c r="L4" s="123"/>
      <c r="M4" s="107" t="s">
        <v>47</v>
      </c>
      <c r="N4" s="106">
        <v>2</v>
      </c>
      <c r="O4" s="119"/>
      <c r="P4" s="123">
        <v>9</v>
      </c>
      <c r="Q4" s="107" t="s">
        <v>49</v>
      </c>
      <c r="R4" s="106">
        <v>2</v>
      </c>
      <c r="T4" s="108"/>
      <c r="U4" s="107" t="s">
        <v>52</v>
      </c>
      <c r="V4" s="106">
        <v>2</v>
      </c>
      <c r="X4" s="108"/>
      <c r="Y4" s="107" t="s">
        <v>47</v>
      </c>
      <c r="Z4" s="106">
        <v>2</v>
      </c>
      <c r="AB4" s="108"/>
      <c r="AC4" s="107" t="s">
        <v>50</v>
      </c>
      <c r="AD4" s="106">
        <v>2</v>
      </c>
      <c r="AF4" s="108"/>
      <c r="AG4" s="107" t="s">
        <v>45</v>
      </c>
      <c r="AH4" s="106">
        <v>2</v>
      </c>
      <c r="AJ4" s="108"/>
      <c r="AK4" s="107" t="s">
        <v>48</v>
      </c>
      <c r="AL4" s="106">
        <v>2</v>
      </c>
      <c r="AN4" s="108"/>
      <c r="AO4" s="107" t="s">
        <v>51</v>
      </c>
      <c r="AP4" s="106">
        <v>2</v>
      </c>
      <c r="AR4" s="108"/>
      <c r="AS4" s="107" t="s">
        <v>45</v>
      </c>
      <c r="AT4" s="106">
        <v>2</v>
      </c>
      <c r="AV4" s="108"/>
    </row>
    <row r="5" spans="1:48">
      <c r="A5" s="107" t="s">
        <v>48</v>
      </c>
      <c r="B5" s="106">
        <v>3</v>
      </c>
      <c r="D5" s="115"/>
      <c r="E5" s="107" t="s">
        <v>51</v>
      </c>
      <c r="F5" s="106">
        <v>3</v>
      </c>
      <c r="H5" s="121"/>
      <c r="I5" s="107" t="s">
        <v>52</v>
      </c>
      <c r="J5" s="106">
        <v>3</v>
      </c>
      <c r="K5" s="119">
        <v>9</v>
      </c>
      <c r="L5" s="123"/>
      <c r="M5" s="107" t="s">
        <v>48</v>
      </c>
      <c r="N5" s="106">
        <v>3</v>
      </c>
      <c r="O5" s="119"/>
      <c r="P5" s="123"/>
      <c r="Q5" s="107" t="s">
        <v>50</v>
      </c>
      <c r="R5" s="106">
        <v>3</v>
      </c>
      <c r="T5" s="108"/>
      <c r="U5" s="107" t="s">
        <v>45</v>
      </c>
      <c r="V5" s="106">
        <v>3</v>
      </c>
      <c r="X5" s="108"/>
      <c r="Y5" s="107" t="s">
        <v>48</v>
      </c>
      <c r="Z5" s="106">
        <v>3</v>
      </c>
      <c r="AB5" s="108"/>
      <c r="AC5" s="107" t="s">
        <v>51</v>
      </c>
      <c r="AD5" s="106">
        <v>3</v>
      </c>
      <c r="AF5" s="108"/>
      <c r="AG5" s="107" t="s">
        <v>47</v>
      </c>
      <c r="AH5" s="106">
        <v>3</v>
      </c>
      <c r="AJ5" s="108"/>
      <c r="AK5" s="107" t="s">
        <v>49</v>
      </c>
      <c r="AL5" s="106">
        <v>3</v>
      </c>
      <c r="AN5" s="108"/>
      <c r="AO5" s="107" t="s">
        <v>52</v>
      </c>
      <c r="AP5" s="106">
        <v>3</v>
      </c>
      <c r="AR5" s="108"/>
      <c r="AS5" s="107" t="s">
        <v>47</v>
      </c>
      <c r="AT5" s="106">
        <v>3</v>
      </c>
      <c r="AV5" s="108"/>
    </row>
    <row r="6" spans="1:48">
      <c r="A6" s="107" t="s">
        <v>49</v>
      </c>
      <c r="B6" s="106">
        <v>4</v>
      </c>
      <c r="D6" s="115"/>
      <c r="E6" s="107" t="s">
        <v>52</v>
      </c>
      <c r="F6" s="106">
        <v>4</v>
      </c>
      <c r="G6" s="119">
        <v>9</v>
      </c>
      <c r="H6" s="121"/>
      <c r="I6" s="107" t="s">
        <v>45</v>
      </c>
      <c r="J6" s="106">
        <v>4</v>
      </c>
      <c r="K6" s="119"/>
      <c r="L6" s="123"/>
      <c r="M6" s="107" t="s">
        <v>49</v>
      </c>
      <c r="N6" s="106">
        <v>4</v>
      </c>
      <c r="O6" s="119"/>
      <c r="P6" s="123"/>
      <c r="Q6" s="107" t="s">
        <v>51</v>
      </c>
      <c r="R6" s="106">
        <v>4</v>
      </c>
      <c r="T6" s="108"/>
      <c r="U6" s="107" t="s">
        <v>47</v>
      </c>
      <c r="V6" s="106">
        <v>4</v>
      </c>
      <c r="X6" s="108"/>
      <c r="Y6" s="107" t="s">
        <v>49</v>
      </c>
      <c r="Z6" s="106">
        <v>4</v>
      </c>
      <c r="AB6" s="108"/>
      <c r="AC6" s="107" t="s">
        <v>52</v>
      </c>
      <c r="AD6" s="106">
        <v>4</v>
      </c>
      <c r="AF6" s="108"/>
      <c r="AG6" s="107" t="s">
        <v>48</v>
      </c>
      <c r="AH6" s="106">
        <v>4</v>
      </c>
      <c r="AJ6" s="108"/>
      <c r="AK6" s="107" t="s">
        <v>50</v>
      </c>
      <c r="AL6" s="106">
        <v>4</v>
      </c>
      <c r="AN6" s="108"/>
      <c r="AO6" s="107" t="s">
        <v>45</v>
      </c>
      <c r="AP6" s="106">
        <v>4</v>
      </c>
      <c r="AR6" s="108"/>
      <c r="AS6" s="107" t="s">
        <v>48</v>
      </c>
      <c r="AT6" s="106">
        <v>4</v>
      </c>
      <c r="AV6" s="108"/>
    </row>
    <row r="7" spans="1:48">
      <c r="A7" s="107" t="s">
        <v>50</v>
      </c>
      <c r="B7" s="106">
        <v>5</v>
      </c>
      <c r="D7" s="115"/>
      <c r="E7" s="107" t="s">
        <v>45</v>
      </c>
      <c r="F7" s="106">
        <v>5</v>
      </c>
      <c r="H7" s="121"/>
      <c r="I7" s="107" t="s">
        <v>47</v>
      </c>
      <c r="J7" s="106">
        <v>5</v>
      </c>
      <c r="K7" s="119"/>
      <c r="L7" s="123">
        <v>9</v>
      </c>
      <c r="M7" s="107" t="s">
        <v>50</v>
      </c>
      <c r="N7" s="106">
        <v>5</v>
      </c>
      <c r="O7" s="119"/>
      <c r="P7" s="123"/>
      <c r="Q7" s="107" t="s">
        <v>52</v>
      </c>
      <c r="R7" s="106">
        <v>5</v>
      </c>
      <c r="T7" s="108"/>
      <c r="U7" s="107" t="s">
        <v>48</v>
      </c>
      <c r="V7" s="106">
        <v>5</v>
      </c>
      <c r="X7" s="108"/>
      <c r="Y7" s="107" t="s">
        <v>50</v>
      </c>
      <c r="Z7" s="106">
        <v>5</v>
      </c>
      <c r="AB7" s="108"/>
      <c r="AC7" s="107" t="s">
        <v>45</v>
      </c>
      <c r="AD7" s="106">
        <v>5</v>
      </c>
      <c r="AF7" s="108"/>
      <c r="AG7" s="107" t="s">
        <v>49</v>
      </c>
      <c r="AH7" s="106">
        <v>5</v>
      </c>
      <c r="AJ7" s="108"/>
      <c r="AK7" s="107" t="s">
        <v>51</v>
      </c>
      <c r="AL7" s="106">
        <v>5</v>
      </c>
      <c r="AN7" s="108"/>
      <c r="AO7" s="107" t="s">
        <v>47</v>
      </c>
      <c r="AP7" s="106">
        <v>5</v>
      </c>
      <c r="AR7" s="108"/>
      <c r="AS7" s="107" t="s">
        <v>49</v>
      </c>
      <c r="AT7" s="106">
        <v>5</v>
      </c>
      <c r="AV7" s="108"/>
    </row>
    <row r="8" spans="1:48">
      <c r="A8" s="107" t="s">
        <v>51</v>
      </c>
      <c r="B8" s="106">
        <v>6</v>
      </c>
      <c r="D8" s="115"/>
      <c r="E8" s="107" t="s">
        <v>47</v>
      </c>
      <c r="F8" s="106">
        <v>6</v>
      </c>
      <c r="H8" s="121">
        <v>9</v>
      </c>
      <c r="I8" s="107" t="s">
        <v>48</v>
      </c>
      <c r="J8" s="106">
        <v>6</v>
      </c>
      <c r="K8" s="119"/>
      <c r="L8" s="123"/>
      <c r="M8" s="107" t="s">
        <v>51</v>
      </c>
      <c r="N8" s="106">
        <v>6</v>
      </c>
      <c r="O8" s="119"/>
      <c r="P8" s="123"/>
      <c r="Q8" s="107" t="s">
        <v>45</v>
      </c>
      <c r="R8" s="106">
        <v>6</v>
      </c>
      <c r="T8" s="108"/>
      <c r="U8" s="107" t="s">
        <v>49</v>
      </c>
      <c r="V8" s="106">
        <v>6</v>
      </c>
      <c r="X8" s="108"/>
      <c r="Y8" s="107" t="s">
        <v>51</v>
      </c>
      <c r="Z8" s="106">
        <v>6</v>
      </c>
      <c r="AB8" s="108"/>
      <c r="AC8" s="107" t="s">
        <v>47</v>
      </c>
      <c r="AD8" s="106">
        <v>6</v>
      </c>
      <c r="AF8" s="108"/>
      <c r="AG8" s="107" t="s">
        <v>50</v>
      </c>
      <c r="AH8" s="106">
        <v>6</v>
      </c>
      <c r="AJ8" s="108"/>
      <c r="AK8" s="107" t="s">
        <v>52</v>
      </c>
      <c r="AL8" s="106">
        <v>6</v>
      </c>
      <c r="AN8" s="108"/>
      <c r="AO8" s="107" t="s">
        <v>48</v>
      </c>
      <c r="AP8" s="106">
        <v>6</v>
      </c>
      <c r="AR8" s="108"/>
      <c r="AS8" s="107" t="s">
        <v>50</v>
      </c>
      <c r="AT8" s="106">
        <v>6</v>
      </c>
      <c r="AV8" s="108"/>
    </row>
    <row r="9" spans="1:48">
      <c r="A9" s="107" t="s">
        <v>52</v>
      </c>
      <c r="B9" s="106">
        <v>7</v>
      </c>
      <c r="C9" s="113">
        <v>9</v>
      </c>
      <c r="D9" s="115"/>
      <c r="E9" s="107" t="s">
        <v>48</v>
      </c>
      <c r="F9" s="106">
        <v>7</v>
      </c>
      <c r="H9" s="121"/>
      <c r="I9" s="107" t="s">
        <v>49</v>
      </c>
      <c r="J9" s="106">
        <v>7</v>
      </c>
      <c r="K9" s="119"/>
      <c r="L9" s="123"/>
      <c r="M9" s="126" t="s">
        <v>52</v>
      </c>
      <c r="N9" s="127">
        <v>7</v>
      </c>
      <c r="O9" s="128">
        <v>9</v>
      </c>
      <c r="P9" s="129"/>
      <c r="Q9" s="107" t="s">
        <v>47</v>
      </c>
      <c r="R9" s="106">
        <v>7</v>
      </c>
      <c r="T9" s="108"/>
      <c r="U9" s="107" t="s">
        <v>50</v>
      </c>
      <c r="V9" s="106">
        <v>7</v>
      </c>
      <c r="X9" s="108"/>
      <c r="Y9" s="107" t="s">
        <v>52</v>
      </c>
      <c r="Z9" s="106">
        <v>7</v>
      </c>
      <c r="AB9" s="108"/>
      <c r="AC9" s="107" t="s">
        <v>48</v>
      </c>
      <c r="AD9" s="106">
        <v>7</v>
      </c>
      <c r="AF9" s="108"/>
      <c r="AG9" s="107" t="s">
        <v>51</v>
      </c>
      <c r="AH9" s="106">
        <v>7</v>
      </c>
      <c r="AJ9" s="108"/>
      <c r="AK9" s="107" t="s">
        <v>45</v>
      </c>
      <c r="AL9" s="106">
        <v>7</v>
      </c>
      <c r="AN9" s="108"/>
      <c r="AO9" s="107" t="s">
        <v>49</v>
      </c>
      <c r="AP9" s="106">
        <v>7</v>
      </c>
      <c r="AR9" s="108"/>
      <c r="AS9" s="107" t="s">
        <v>51</v>
      </c>
      <c r="AT9" s="106">
        <v>7</v>
      </c>
      <c r="AV9" s="108"/>
    </row>
    <row r="10" spans="1:48">
      <c r="A10" s="107" t="s">
        <v>45</v>
      </c>
      <c r="B10" s="106">
        <v>8</v>
      </c>
      <c r="D10" s="115"/>
      <c r="E10" s="107" t="s">
        <v>49</v>
      </c>
      <c r="F10" s="106">
        <v>8</v>
      </c>
      <c r="H10" s="121"/>
      <c r="I10" s="107" t="s">
        <v>50</v>
      </c>
      <c r="J10" s="106">
        <v>8</v>
      </c>
      <c r="K10" s="119"/>
      <c r="L10" s="123"/>
      <c r="M10" s="107" t="s">
        <v>45</v>
      </c>
      <c r="N10" s="106">
        <v>8</v>
      </c>
      <c r="O10" s="119"/>
      <c r="P10" s="123"/>
      <c r="Q10" s="107" t="s">
        <v>48</v>
      </c>
      <c r="R10" s="106">
        <v>8</v>
      </c>
      <c r="T10" s="108"/>
      <c r="U10" s="107" t="s">
        <v>51</v>
      </c>
      <c r="V10" s="106">
        <v>8</v>
      </c>
      <c r="X10" s="108"/>
      <c r="Y10" s="107" t="s">
        <v>45</v>
      </c>
      <c r="Z10" s="106">
        <v>8</v>
      </c>
      <c r="AB10" s="108"/>
      <c r="AC10" s="107" t="s">
        <v>49</v>
      </c>
      <c r="AD10" s="106">
        <v>8</v>
      </c>
      <c r="AF10" s="108"/>
      <c r="AG10" s="107" t="s">
        <v>52</v>
      </c>
      <c r="AH10" s="106">
        <v>8</v>
      </c>
      <c r="AJ10" s="108"/>
      <c r="AK10" s="107" t="s">
        <v>47</v>
      </c>
      <c r="AL10" s="106">
        <v>8</v>
      </c>
      <c r="AN10" s="108"/>
      <c r="AO10" s="107" t="s">
        <v>50</v>
      </c>
      <c r="AP10" s="106">
        <v>8</v>
      </c>
      <c r="AR10" s="108"/>
      <c r="AS10" s="107" t="s">
        <v>52</v>
      </c>
      <c r="AT10" s="106">
        <v>8</v>
      </c>
      <c r="AV10" s="108"/>
    </row>
    <row r="11" spans="1:48">
      <c r="A11" s="107" t="s">
        <v>47</v>
      </c>
      <c r="B11" s="106">
        <v>9</v>
      </c>
      <c r="D11" s="115">
        <v>9</v>
      </c>
      <c r="E11" s="107" t="s">
        <v>50</v>
      </c>
      <c r="F11" s="106">
        <v>9</v>
      </c>
      <c r="H11" s="121"/>
      <c r="I11" s="107" t="s">
        <v>51</v>
      </c>
      <c r="J11" s="106">
        <v>9</v>
      </c>
      <c r="K11" s="119"/>
      <c r="L11" s="123"/>
      <c r="M11" s="107" t="s">
        <v>47</v>
      </c>
      <c r="N11" s="106">
        <v>9</v>
      </c>
      <c r="O11" s="119"/>
      <c r="P11" s="123">
        <v>9</v>
      </c>
      <c r="Q11" s="107" t="s">
        <v>49</v>
      </c>
      <c r="R11" s="106">
        <v>9</v>
      </c>
      <c r="T11" s="108"/>
      <c r="U11" s="107" t="s">
        <v>52</v>
      </c>
      <c r="V11" s="106">
        <v>9</v>
      </c>
      <c r="X11" s="108"/>
      <c r="Y11" s="107" t="s">
        <v>47</v>
      </c>
      <c r="Z11" s="106">
        <v>9</v>
      </c>
      <c r="AB11" s="108"/>
      <c r="AC11" s="107" t="s">
        <v>50</v>
      </c>
      <c r="AD11" s="106">
        <v>9</v>
      </c>
      <c r="AF11" s="108"/>
      <c r="AG11" s="107" t="s">
        <v>45</v>
      </c>
      <c r="AH11" s="106">
        <v>9</v>
      </c>
      <c r="AJ11" s="108"/>
      <c r="AK11" s="107" t="s">
        <v>48</v>
      </c>
      <c r="AL11" s="106">
        <v>9</v>
      </c>
      <c r="AN11" s="108"/>
      <c r="AO11" s="107" t="s">
        <v>51</v>
      </c>
      <c r="AP11" s="106">
        <v>9</v>
      </c>
      <c r="AR11" s="108"/>
      <c r="AS11" s="107" t="s">
        <v>45</v>
      </c>
      <c r="AT11" s="106">
        <v>9</v>
      </c>
      <c r="AV11" s="108"/>
    </row>
    <row r="12" spans="1:48">
      <c r="A12" s="107" t="s">
        <v>48</v>
      </c>
      <c r="B12" s="106">
        <v>10</v>
      </c>
      <c r="D12" s="115"/>
      <c r="E12" s="107" t="s">
        <v>51</v>
      </c>
      <c r="F12" s="106">
        <v>10</v>
      </c>
      <c r="H12" s="121"/>
      <c r="I12" s="107" t="s">
        <v>52</v>
      </c>
      <c r="J12" s="106">
        <v>10</v>
      </c>
      <c r="K12" s="119">
        <v>9</v>
      </c>
      <c r="L12" s="123"/>
      <c r="M12" s="107" t="s">
        <v>48</v>
      </c>
      <c r="N12" s="106">
        <v>10</v>
      </c>
      <c r="O12" s="119"/>
      <c r="P12" s="123"/>
      <c r="Q12" s="107" t="s">
        <v>50</v>
      </c>
      <c r="R12" s="106">
        <v>10</v>
      </c>
      <c r="T12" s="108"/>
      <c r="U12" s="107" t="s">
        <v>45</v>
      </c>
      <c r="V12" s="106">
        <v>10</v>
      </c>
      <c r="X12" s="108"/>
      <c r="Y12" s="107" t="s">
        <v>48</v>
      </c>
      <c r="Z12" s="106">
        <v>10</v>
      </c>
      <c r="AB12" s="108"/>
      <c r="AC12" s="107" t="s">
        <v>51</v>
      </c>
      <c r="AD12" s="106">
        <v>10</v>
      </c>
      <c r="AF12" s="108"/>
      <c r="AG12" s="107" t="s">
        <v>47</v>
      </c>
      <c r="AH12" s="106">
        <v>10</v>
      </c>
      <c r="AJ12" s="108"/>
      <c r="AK12" s="107" t="s">
        <v>49</v>
      </c>
      <c r="AL12" s="106">
        <v>10</v>
      </c>
      <c r="AN12" s="108"/>
      <c r="AO12" s="107" t="s">
        <v>52</v>
      </c>
      <c r="AP12" s="106">
        <v>10</v>
      </c>
      <c r="AR12" s="108"/>
      <c r="AS12" s="107" t="s">
        <v>47</v>
      </c>
      <c r="AT12" s="106">
        <v>10</v>
      </c>
      <c r="AV12" s="108"/>
    </row>
    <row r="13" spans="1:48">
      <c r="A13" s="107" t="s">
        <v>49</v>
      </c>
      <c r="B13" s="106">
        <v>11</v>
      </c>
      <c r="D13" s="115"/>
      <c r="E13" s="107" t="s">
        <v>52</v>
      </c>
      <c r="F13" s="106">
        <v>11</v>
      </c>
      <c r="G13" s="119">
        <v>9</v>
      </c>
      <c r="H13" s="121"/>
      <c r="I13" s="107" t="s">
        <v>45</v>
      </c>
      <c r="J13" s="106">
        <v>11</v>
      </c>
      <c r="K13" s="119"/>
      <c r="L13" s="123"/>
      <c r="M13" s="107" t="s">
        <v>49</v>
      </c>
      <c r="N13" s="106">
        <v>11</v>
      </c>
      <c r="O13" s="119"/>
      <c r="P13" s="123"/>
      <c r="Q13" s="107" t="s">
        <v>51</v>
      </c>
      <c r="R13" s="106">
        <v>11</v>
      </c>
      <c r="T13" s="108"/>
      <c r="U13" s="107" t="s">
        <v>47</v>
      </c>
      <c r="V13" s="106">
        <v>11</v>
      </c>
      <c r="X13" s="108"/>
      <c r="Y13" s="107" t="s">
        <v>49</v>
      </c>
      <c r="Z13" s="106">
        <v>11</v>
      </c>
      <c r="AB13" s="108"/>
      <c r="AC13" s="107" t="s">
        <v>52</v>
      </c>
      <c r="AD13" s="106">
        <v>11</v>
      </c>
      <c r="AF13" s="108"/>
      <c r="AG13" s="107" t="s">
        <v>48</v>
      </c>
      <c r="AH13" s="106">
        <v>11</v>
      </c>
      <c r="AJ13" s="108"/>
      <c r="AK13" s="107" t="s">
        <v>50</v>
      </c>
      <c r="AL13" s="106">
        <v>11</v>
      </c>
      <c r="AN13" s="108"/>
      <c r="AO13" s="107" t="s">
        <v>45</v>
      </c>
      <c r="AP13" s="106">
        <v>11</v>
      </c>
      <c r="AR13" s="108"/>
      <c r="AS13" s="107" t="s">
        <v>48</v>
      </c>
      <c r="AT13" s="106">
        <v>11</v>
      </c>
      <c r="AV13" s="108"/>
    </row>
    <row r="14" spans="1:48">
      <c r="A14" s="107" t="s">
        <v>50</v>
      </c>
      <c r="B14" s="106">
        <v>12</v>
      </c>
      <c r="D14" s="115"/>
      <c r="E14" s="107" t="s">
        <v>45</v>
      </c>
      <c r="F14" s="106">
        <v>12</v>
      </c>
      <c r="H14" s="121"/>
      <c r="I14" s="107" t="s">
        <v>47</v>
      </c>
      <c r="J14" s="106">
        <v>12</v>
      </c>
      <c r="K14" s="119"/>
      <c r="L14" s="123">
        <v>9</v>
      </c>
      <c r="M14" s="107" t="s">
        <v>50</v>
      </c>
      <c r="N14" s="106">
        <v>12</v>
      </c>
      <c r="O14" s="119"/>
      <c r="P14" s="123"/>
      <c r="Q14" s="107" t="s">
        <v>52</v>
      </c>
      <c r="R14" s="106">
        <v>12</v>
      </c>
      <c r="T14" s="108"/>
      <c r="U14" s="107" t="s">
        <v>48</v>
      </c>
      <c r="V14" s="106">
        <v>12</v>
      </c>
      <c r="X14" s="108"/>
      <c r="Y14" s="107" t="s">
        <v>50</v>
      </c>
      <c r="Z14" s="106">
        <v>12</v>
      </c>
      <c r="AB14" s="108"/>
      <c r="AC14" s="107" t="s">
        <v>45</v>
      </c>
      <c r="AD14" s="106">
        <v>12</v>
      </c>
      <c r="AF14" s="108"/>
      <c r="AG14" s="107" t="s">
        <v>49</v>
      </c>
      <c r="AH14" s="106">
        <v>12</v>
      </c>
      <c r="AJ14" s="108"/>
      <c r="AK14" s="107" t="s">
        <v>51</v>
      </c>
      <c r="AL14" s="106">
        <v>12</v>
      </c>
      <c r="AN14" s="108"/>
      <c r="AO14" s="107" t="s">
        <v>47</v>
      </c>
      <c r="AP14" s="106">
        <v>12</v>
      </c>
      <c r="AR14" s="108"/>
      <c r="AS14" s="107" t="s">
        <v>49</v>
      </c>
      <c r="AT14" s="106">
        <v>12</v>
      </c>
      <c r="AV14" s="108"/>
    </row>
    <row r="15" spans="1:48">
      <c r="A15" s="107" t="s">
        <v>51</v>
      </c>
      <c r="B15" s="106">
        <v>13</v>
      </c>
      <c r="D15" s="115"/>
      <c r="E15" s="107" t="s">
        <v>47</v>
      </c>
      <c r="F15" s="106">
        <v>13</v>
      </c>
      <c r="H15" s="121">
        <v>9</v>
      </c>
      <c r="I15" s="107" t="s">
        <v>48</v>
      </c>
      <c r="J15" s="106">
        <v>13</v>
      </c>
      <c r="K15" s="119"/>
      <c r="L15" s="123"/>
      <c r="M15" s="107" t="s">
        <v>51</v>
      </c>
      <c r="N15" s="106">
        <v>13</v>
      </c>
      <c r="O15" s="119"/>
      <c r="P15" s="123"/>
      <c r="Q15" s="107" t="s">
        <v>45</v>
      </c>
      <c r="R15" s="106">
        <v>13</v>
      </c>
      <c r="T15" s="108"/>
      <c r="U15" s="107" t="s">
        <v>49</v>
      </c>
      <c r="V15" s="106">
        <v>13</v>
      </c>
      <c r="X15" s="108"/>
      <c r="Y15" s="130" t="s">
        <v>51</v>
      </c>
      <c r="Z15" s="131">
        <v>13</v>
      </c>
      <c r="AA15" s="131"/>
      <c r="AB15" s="132"/>
      <c r="AC15" s="107" t="s">
        <v>47</v>
      </c>
      <c r="AD15" s="106">
        <v>13</v>
      </c>
      <c r="AF15" s="108"/>
      <c r="AG15" s="107" t="s">
        <v>50</v>
      </c>
      <c r="AH15" s="106">
        <v>13</v>
      </c>
      <c r="AJ15" s="108"/>
      <c r="AK15" s="107" t="s">
        <v>52</v>
      </c>
      <c r="AL15" s="106">
        <v>13</v>
      </c>
      <c r="AN15" s="108"/>
      <c r="AO15" s="107" t="s">
        <v>48</v>
      </c>
      <c r="AP15" s="106">
        <v>13</v>
      </c>
      <c r="AR15" s="108"/>
      <c r="AS15" s="107" t="s">
        <v>50</v>
      </c>
      <c r="AT15" s="106">
        <v>13</v>
      </c>
      <c r="AV15" s="108"/>
    </row>
    <row r="16" spans="1:48">
      <c r="A16" s="107" t="s">
        <v>52</v>
      </c>
      <c r="B16" s="106">
        <v>14</v>
      </c>
      <c r="C16" s="113">
        <v>9</v>
      </c>
      <c r="D16" s="115"/>
      <c r="E16" s="107" t="s">
        <v>48</v>
      </c>
      <c r="F16" s="106">
        <v>14</v>
      </c>
      <c r="H16" s="121"/>
      <c r="I16" s="107" t="s">
        <v>49</v>
      </c>
      <c r="J16" s="106">
        <v>14</v>
      </c>
      <c r="K16" s="119"/>
      <c r="L16" s="123"/>
      <c r="M16" s="107" t="s">
        <v>52</v>
      </c>
      <c r="N16" s="106">
        <v>14</v>
      </c>
      <c r="O16" s="119">
        <v>9</v>
      </c>
      <c r="P16" s="123"/>
      <c r="Q16" s="107" t="s">
        <v>47</v>
      </c>
      <c r="R16" s="106">
        <v>14</v>
      </c>
      <c r="T16" s="108"/>
      <c r="U16" s="107" t="s">
        <v>50</v>
      </c>
      <c r="V16" s="106">
        <v>14</v>
      </c>
      <c r="X16" s="108"/>
      <c r="Y16" s="107" t="s">
        <v>52</v>
      </c>
      <c r="Z16" s="106">
        <v>14</v>
      </c>
      <c r="AB16" s="108"/>
      <c r="AC16" s="107" t="s">
        <v>48</v>
      </c>
      <c r="AD16" s="106">
        <v>14</v>
      </c>
      <c r="AF16" s="108"/>
      <c r="AG16" s="107" t="s">
        <v>51</v>
      </c>
      <c r="AH16" s="106">
        <v>14</v>
      </c>
      <c r="AJ16" s="108"/>
      <c r="AK16" s="107" t="s">
        <v>45</v>
      </c>
      <c r="AL16" s="106">
        <v>14</v>
      </c>
      <c r="AN16" s="108"/>
      <c r="AO16" s="107" t="s">
        <v>49</v>
      </c>
      <c r="AP16" s="106">
        <v>14</v>
      </c>
      <c r="AR16" s="108"/>
      <c r="AS16" s="107" t="s">
        <v>51</v>
      </c>
      <c r="AT16" s="106">
        <v>14</v>
      </c>
      <c r="AV16" s="108"/>
    </row>
    <row r="17" spans="1:48">
      <c r="A17" s="107" t="s">
        <v>45</v>
      </c>
      <c r="B17" s="106">
        <v>15</v>
      </c>
      <c r="D17" s="115"/>
      <c r="E17" s="107" t="s">
        <v>49</v>
      </c>
      <c r="F17" s="106">
        <v>15</v>
      </c>
      <c r="H17" s="121"/>
      <c r="I17" s="107" t="s">
        <v>50</v>
      </c>
      <c r="J17" s="106">
        <v>15</v>
      </c>
      <c r="K17" s="119"/>
      <c r="L17" s="123"/>
      <c r="M17" s="107" t="s">
        <v>45</v>
      </c>
      <c r="N17" s="106">
        <v>15</v>
      </c>
      <c r="O17" s="119"/>
      <c r="P17" s="123"/>
      <c r="Q17" s="107" t="s">
        <v>48</v>
      </c>
      <c r="R17" s="106">
        <v>15</v>
      </c>
      <c r="T17" s="108"/>
      <c r="U17" s="107" t="s">
        <v>51</v>
      </c>
      <c r="V17" s="106">
        <v>15</v>
      </c>
      <c r="X17" s="108"/>
      <c r="Y17" s="107" t="s">
        <v>45</v>
      </c>
      <c r="Z17" s="106">
        <v>15</v>
      </c>
      <c r="AB17" s="108"/>
      <c r="AC17" s="107" t="s">
        <v>49</v>
      </c>
      <c r="AD17" s="106">
        <v>15</v>
      </c>
      <c r="AF17" s="108"/>
      <c r="AG17" s="107" t="s">
        <v>52</v>
      </c>
      <c r="AH17" s="106">
        <v>15</v>
      </c>
      <c r="AJ17" s="108"/>
      <c r="AK17" s="107" t="s">
        <v>47</v>
      </c>
      <c r="AL17" s="106">
        <v>15</v>
      </c>
      <c r="AN17" s="108"/>
      <c r="AO17" s="107" t="s">
        <v>50</v>
      </c>
      <c r="AP17" s="106">
        <v>15</v>
      </c>
      <c r="AR17" s="108"/>
      <c r="AS17" s="107" t="s">
        <v>52</v>
      </c>
      <c r="AT17" s="106">
        <v>15</v>
      </c>
      <c r="AV17" s="108"/>
    </row>
    <row r="18" spans="1:48">
      <c r="A18" s="107" t="s">
        <v>47</v>
      </c>
      <c r="B18" s="106">
        <v>16</v>
      </c>
      <c r="D18" s="115">
        <v>9</v>
      </c>
      <c r="E18" s="107" t="s">
        <v>50</v>
      </c>
      <c r="F18" s="106">
        <v>16</v>
      </c>
      <c r="H18" s="121"/>
      <c r="I18" s="107" t="s">
        <v>51</v>
      </c>
      <c r="J18" s="106">
        <v>16</v>
      </c>
      <c r="K18" s="119"/>
      <c r="L18" s="123"/>
      <c r="M18" s="107" t="s">
        <v>47</v>
      </c>
      <c r="N18" s="106">
        <v>16</v>
      </c>
      <c r="O18" s="119"/>
      <c r="P18" s="123">
        <v>9</v>
      </c>
      <c r="Q18" s="107" t="s">
        <v>49</v>
      </c>
      <c r="R18" s="106">
        <v>16</v>
      </c>
      <c r="T18" s="108"/>
      <c r="U18" s="107" t="s">
        <v>52</v>
      </c>
      <c r="V18" s="106">
        <v>16</v>
      </c>
      <c r="X18" s="108"/>
      <c r="Y18" s="107" t="s">
        <v>47</v>
      </c>
      <c r="Z18" s="106">
        <v>16</v>
      </c>
      <c r="AB18" s="108"/>
      <c r="AC18" s="107" t="s">
        <v>50</v>
      </c>
      <c r="AD18" s="106">
        <v>16</v>
      </c>
      <c r="AF18" s="108"/>
      <c r="AG18" s="107" t="s">
        <v>45</v>
      </c>
      <c r="AH18" s="106">
        <v>16</v>
      </c>
      <c r="AJ18" s="108"/>
      <c r="AK18" s="107" t="s">
        <v>48</v>
      </c>
      <c r="AL18" s="106">
        <v>16</v>
      </c>
      <c r="AN18" s="108"/>
      <c r="AO18" s="107" t="s">
        <v>51</v>
      </c>
      <c r="AP18" s="106">
        <v>16</v>
      </c>
      <c r="AR18" s="108"/>
      <c r="AS18" s="107" t="s">
        <v>45</v>
      </c>
      <c r="AT18" s="106">
        <v>16</v>
      </c>
      <c r="AV18" s="108"/>
    </row>
    <row r="19" spans="1:48">
      <c r="A19" s="107" t="s">
        <v>48</v>
      </c>
      <c r="B19" s="106">
        <v>17</v>
      </c>
      <c r="D19" s="115"/>
      <c r="E19" s="107" t="s">
        <v>51</v>
      </c>
      <c r="F19" s="106">
        <v>17</v>
      </c>
      <c r="H19" s="121"/>
      <c r="I19" s="107" t="s">
        <v>52</v>
      </c>
      <c r="J19" s="106">
        <v>17</v>
      </c>
      <c r="K19" s="119">
        <v>9</v>
      </c>
      <c r="L19" s="123"/>
      <c r="M19" s="107" t="s">
        <v>48</v>
      </c>
      <c r="N19" s="106">
        <v>17</v>
      </c>
      <c r="O19" s="119"/>
      <c r="P19" s="123"/>
      <c r="Q19" s="107" t="s">
        <v>50</v>
      </c>
      <c r="R19" s="106">
        <v>17</v>
      </c>
      <c r="T19" s="108"/>
      <c r="U19" s="107" t="s">
        <v>45</v>
      </c>
      <c r="V19" s="106">
        <v>17</v>
      </c>
      <c r="X19" s="108"/>
      <c r="Y19" s="107" t="s">
        <v>48</v>
      </c>
      <c r="Z19" s="106">
        <v>17</v>
      </c>
      <c r="AB19" s="108"/>
      <c r="AC19" s="107" t="s">
        <v>51</v>
      </c>
      <c r="AD19" s="106">
        <v>17</v>
      </c>
      <c r="AF19" s="108"/>
      <c r="AG19" s="107" t="s">
        <v>47</v>
      </c>
      <c r="AH19" s="106">
        <v>17</v>
      </c>
      <c r="AJ19" s="108"/>
      <c r="AK19" s="107" t="s">
        <v>49</v>
      </c>
      <c r="AL19" s="106">
        <v>17</v>
      </c>
      <c r="AN19" s="108"/>
      <c r="AO19" s="107" t="s">
        <v>52</v>
      </c>
      <c r="AP19" s="106">
        <v>17</v>
      </c>
      <c r="AR19" s="108"/>
      <c r="AS19" s="107" t="s">
        <v>47</v>
      </c>
      <c r="AT19" s="106">
        <v>17</v>
      </c>
      <c r="AV19" s="108"/>
    </row>
    <row r="20" spans="1:48">
      <c r="A20" s="107" t="s">
        <v>49</v>
      </c>
      <c r="B20" s="106">
        <v>18</v>
      </c>
      <c r="D20" s="115"/>
      <c r="E20" s="107" t="s">
        <v>52</v>
      </c>
      <c r="F20" s="106">
        <v>18</v>
      </c>
      <c r="G20" s="119">
        <v>9</v>
      </c>
      <c r="H20" s="121"/>
      <c r="I20" s="107" t="s">
        <v>45</v>
      </c>
      <c r="J20" s="106">
        <v>18</v>
      </c>
      <c r="K20" s="119"/>
      <c r="L20" s="123"/>
      <c r="M20" s="107" t="s">
        <v>49</v>
      </c>
      <c r="N20" s="106">
        <v>18</v>
      </c>
      <c r="O20" s="119"/>
      <c r="P20" s="123"/>
      <c r="Q20" s="130" t="s">
        <v>51</v>
      </c>
      <c r="R20" s="131">
        <v>18</v>
      </c>
      <c r="S20" s="131"/>
      <c r="T20" s="132"/>
      <c r="U20" s="107" t="s">
        <v>47</v>
      </c>
      <c r="V20" s="106">
        <v>18</v>
      </c>
      <c r="X20" s="108"/>
      <c r="Y20" s="107" t="s">
        <v>49</v>
      </c>
      <c r="Z20" s="106">
        <v>18</v>
      </c>
      <c r="AB20" s="108"/>
      <c r="AC20" s="107" t="s">
        <v>52</v>
      </c>
      <c r="AD20" s="106">
        <v>18</v>
      </c>
      <c r="AF20" s="108"/>
      <c r="AG20" s="107" t="s">
        <v>48</v>
      </c>
      <c r="AH20" s="106">
        <v>18</v>
      </c>
      <c r="AJ20" s="108"/>
      <c r="AK20" s="107" t="s">
        <v>50</v>
      </c>
      <c r="AL20" s="106">
        <v>18</v>
      </c>
      <c r="AN20" s="108"/>
      <c r="AO20" s="107" t="s">
        <v>45</v>
      </c>
      <c r="AP20" s="106">
        <v>18</v>
      </c>
      <c r="AR20" s="108"/>
      <c r="AS20" s="107" t="s">
        <v>48</v>
      </c>
      <c r="AT20" s="106">
        <v>18</v>
      </c>
      <c r="AV20" s="108"/>
    </row>
    <row r="21" spans="1:48">
      <c r="A21" s="107" t="s">
        <v>50</v>
      </c>
      <c r="B21" s="106">
        <v>19</v>
      </c>
      <c r="D21" s="115"/>
      <c r="E21" s="107" t="s">
        <v>45</v>
      </c>
      <c r="F21" s="106">
        <v>19</v>
      </c>
      <c r="H21" s="121"/>
      <c r="I21" s="107" t="s">
        <v>47</v>
      </c>
      <c r="J21" s="106">
        <v>19</v>
      </c>
      <c r="K21" s="119"/>
      <c r="L21" s="123">
        <v>9</v>
      </c>
      <c r="M21" s="107" t="s">
        <v>50</v>
      </c>
      <c r="N21" s="106">
        <v>19</v>
      </c>
      <c r="O21" s="119"/>
      <c r="P21" s="123"/>
      <c r="Q21" s="107" t="s">
        <v>52</v>
      </c>
      <c r="R21" s="106">
        <v>19</v>
      </c>
      <c r="T21" s="108"/>
      <c r="U21" s="107" t="s">
        <v>48</v>
      </c>
      <c r="V21" s="106">
        <v>19</v>
      </c>
      <c r="X21" s="108"/>
      <c r="Y21" s="107" t="s">
        <v>50</v>
      </c>
      <c r="Z21" s="106">
        <v>19</v>
      </c>
      <c r="AB21" s="108"/>
      <c r="AC21" s="107" t="s">
        <v>45</v>
      </c>
      <c r="AD21" s="106">
        <v>19</v>
      </c>
      <c r="AF21" s="108"/>
      <c r="AG21" s="107" t="s">
        <v>49</v>
      </c>
      <c r="AH21" s="106">
        <v>19</v>
      </c>
      <c r="AJ21" s="108"/>
      <c r="AK21" s="107" t="s">
        <v>51</v>
      </c>
      <c r="AL21" s="106">
        <v>19</v>
      </c>
      <c r="AN21" s="108"/>
      <c r="AO21" s="107" t="s">
        <v>47</v>
      </c>
      <c r="AP21" s="106">
        <v>19</v>
      </c>
      <c r="AR21" s="108"/>
      <c r="AS21" s="107" t="s">
        <v>49</v>
      </c>
      <c r="AT21" s="106">
        <v>19</v>
      </c>
      <c r="AV21" s="108"/>
    </row>
    <row r="22" spans="1:48">
      <c r="A22" s="107" t="s">
        <v>51</v>
      </c>
      <c r="B22" s="106">
        <v>20</v>
      </c>
      <c r="D22" s="115"/>
      <c r="E22" s="107" t="s">
        <v>47</v>
      </c>
      <c r="F22" s="106">
        <v>20</v>
      </c>
      <c r="H22" s="121">
        <v>9</v>
      </c>
      <c r="I22" s="107" t="s">
        <v>48</v>
      </c>
      <c r="J22" s="106">
        <v>20</v>
      </c>
      <c r="K22" s="119"/>
      <c r="L22" s="123"/>
      <c r="M22" s="107" t="s">
        <v>51</v>
      </c>
      <c r="N22" s="106">
        <v>20</v>
      </c>
      <c r="O22" s="119"/>
      <c r="P22" s="123"/>
      <c r="Q22" s="107" t="s">
        <v>45</v>
      </c>
      <c r="R22" s="106">
        <v>20</v>
      </c>
      <c r="T22" s="108"/>
      <c r="U22" s="107" t="s">
        <v>49</v>
      </c>
      <c r="V22" s="106">
        <v>20</v>
      </c>
      <c r="X22" s="108"/>
      <c r="Y22" s="107" t="s">
        <v>51</v>
      </c>
      <c r="Z22" s="106">
        <v>20</v>
      </c>
      <c r="AB22" s="108"/>
      <c r="AC22" s="107" t="s">
        <v>47</v>
      </c>
      <c r="AD22" s="106">
        <v>20</v>
      </c>
      <c r="AF22" s="108"/>
      <c r="AG22" s="107" t="s">
        <v>50</v>
      </c>
      <c r="AH22" s="106">
        <v>20</v>
      </c>
      <c r="AJ22" s="108"/>
      <c r="AK22" s="107" t="s">
        <v>52</v>
      </c>
      <c r="AL22" s="106">
        <v>20</v>
      </c>
      <c r="AN22" s="108"/>
      <c r="AO22" s="107" t="s">
        <v>48</v>
      </c>
      <c r="AP22" s="106">
        <v>20</v>
      </c>
      <c r="AR22" s="108"/>
      <c r="AS22" s="107" t="s">
        <v>50</v>
      </c>
      <c r="AT22" s="106">
        <v>20</v>
      </c>
      <c r="AV22" s="108"/>
    </row>
    <row r="23" spans="1:48">
      <c r="A23" s="107" t="s">
        <v>52</v>
      </c>
      <c r="B23" s="106">
        <v>21</v>
      </c>
      <c r="C23" s="113">
        <v>9</v>
      </c>
      <c r="D23" s="115"/>
      <c r="E23" s="107" t="s">
        <v>48</v>
      </c>
      <c r="F23" s="106">
        <v>21</v>
      </c>
      <c r="H23" s="121"/>
      <c r="I23" s="107" t="s">
        <v>49</v>
      </c>
      <c r="J23" s="106">
        <v>21</v>
      </c>
      <c r="K23" s="119"/>
      <c r="L23" s="123"/>
      <c r="M23" s="107" t="s">
        <v>52</v>
      </c>
      <c r="N23" s="106">
        <v>21</v>
      </c>
      <c r="O23" s="119">
        <v>9</v>
      </c>
      <c r="P23" s="123"/>
      <c r="Q23" s="107" t="s">
        <v>47</v>
      </c>
      <c r="R23" s="106">
        <v>21</v>
      </c>
      <c r="T23" s="108"/>
      <c r="U23" s="107" t="s">
        <v>50</v>
      </c>
      <c r="V23" s="106">
        <v>21</v>
      </c>
      <c r="X23" s="108"/>
      <c r="Y23" s="107" t="s">
        <v>52</v>
      </c>
      <c r="Z23" s="106">
        <v>21</v>
      </c>
      <c r="AB23" s="108"/>
      <c r="AC23" s="107" t="s">
        <v>48</v>
      </c>
      <c r="AD23" s="106">
        <v>21</v>
      </c>
      <c r="AF23" s="108"/>
      <c r="AG23" s="107" t="s">
        <v>51</v>
      </c>
      <c r="AH23" s="106">
        <v>21</v>
      </c>
      <c r="AJ23" s="108"/>
      <c r="AK23" s="107" t="s">
        <v>45</v>
      </c>
      <c r="AL23" s="106">
        <v>21</v>
      </c>
      <c r="AN23" s="108"/>
      <c r="AO23" s="107" t="s">
        <v>49</v>
      </c>
      <c r="AP23" s="106">
        <v>21</v>
      </c>
      <c r="AR23" s="108"/>
      <c r="AS23" s="107" t="s">
        <v>51</v>
      </c>
      <c r="AT23" s="106">
        <v>21</v>
      </c>
      <c r="AV23" s="108"/>
    </row>
    <row r="24" spans="1:48">
      <c r="A24" s="107" t="s">
        <v>45</v>
      </c>
      <c r="B24" s="106">
        <v>22</v>
      </c>
      <c r="D24" s="115"/>
      <c r="E24" s="107" t="s">
        <v>49</v>
      </c>
      <c r="F24" s="106">
        <v>22</v>
      </c>
      <c r="H24" s="121"/>
      <c r="I24" s="107" t="s">
        <v>50</v>
      </c>
      <c r="J24" s="106">
        <v>22</v>
      </c>
      <c r="K24" s="119"/>
      <c r="L24" s="123"/>
      <c r="M24" s="107" t="s">
        <v>45</v>
      </c>
      <c r="N24" s="106">
        <v>22</v>
      </c>
      <c r="O24" s="119"/>
      <c r="P24" s="123"/>
      <c r="Q24" s="107" t="s">
        <v>48</v>
      </c>
      <c r="R24" s="106">
        <v>22</v>
      </c>
      <c r="T24" s="108"/>
      <c r="U24" s="126" t="s">
        <v>51</v>
      </c>
      <c r="V24" s="127">
        <v>22</v>
      </c>
      <c r="W24" s="127"/>
      <c r="X24" s="133"/>
      <c r="Y24" s="107" t="s">
        <v>45</v>
      </c>
      <c r="Z24" s="106">
        <v>22</v>
      </c>
      <c r="AB24" s="108"/>
      <c r="AC24" s="107" t="s">
        <v>49</v>
      </c>
      <c r="AD24" s="106">
        <v>22</v>
      </c>
      <c r="AF24" s="108"/>
      <c r="AG24" s="107" t="s">
        <v>52</v>
      </c>
      <c r="AH24" s="106">
        <v>22</v>
      </c>
      <c r="AJ24" s="108"/>
      <c r="AK24" s="107" t="s">
        <v>47</v>
      </c>
      <c r="AL24" s="106">
        <v>22</v>
      </c>
      <c r="AN24" s="108"/>
      <c r="AO24" s="107" t="s">
        <v>50</v>
      </c>
      <c r="AP24" s="106">
        <v>22</v>
      </c>
      <c r="AR24" s="108"/>
      <c r="AS24" s="107" t="s">
        <v>52</v>
      </c>
      <c r="AT24" s="106">
        <v>22</v>
      </c>
      <c r="AV24" s="108"/>
    </row>
    <row r="25" spans="1:48">
      <c r="A25" s="107" t="s">
        <v>47</v>
      </c>
      <c r="B25" s="106">
        <v>23</v>
      </c>
      <c r="D25" s="115">
        <v>9</v>
      </c>
      <c r="E25" s="107" t="s">
        <v>50</v>
      </c>
      <c r="F25" s="106">
        <v>23</v>
      </c>
      <c r="H25" s="121"/>
      <c r="I25" s="107" t="s">
        <v>51</v>
      </c>
      <c r="J25" s="106">
        <v>23</v>
      </c>
      <c r="K25" s="119"/>
      <c r="L25" s="123"/>
      <c r="M25" s="107" t="s">
        <v>47</v>
      </c>
      <c r="N25" s="106">
        <v>23</v>
      </c>
      <c r="O25" s="119"/>
      <c r="P25" s="123">
        <v>9</v>
      </c>
      <c r="Q25" s="107" t="s">
        <v>49</v>
      </c>
      <c r="R25" s="106">
        <v>23</v>
      </c>
      <c r="T25" s="108"/>
      <c r="U25" s="107" t="s">
        <v>52</v>
      </c>
      <c r="V25" s="106">
        <v>23</v>
      </c>
      <c r="X25" s="108"/>
      <c r="Y25" s="107" t="s">
        <v>47</v>
      </c>
      <c r="Z25" s="106">
        <v>23</v>
      </c>
      <c r="AB25" s="108"/>
      <c r="AC25" s="107" t="s">
        <v>50</v>
      </c>
      <c r="AD25" s="106">
        <v>23</v>
      </c>
      <c r="AF25" s="108"/>
      <c r="AG25" s="107" t="s">
        <v>45</v>
      </c>
      <c r="AH25" s="106">
        <v>23</v>
      </c>
      <c r="AJ25" s="108"/>
      <c r="AK25" s="107" t="s">
        <v>48</v>
      </c>
      <c r="AL25" s="106">
        <v>23</v>
      </c>
      <c r="AN25" s="108"/>
      <c r="AO25" s="107" t="s">
        <v>51</v>
      </c>
      <c r="AP25" s="106">
        <v>23</v>
      </c>
      <c r="AR25" s="108"/>
      <c r="AS25" s="107" t="s">
        <v>45</v>
      </c>
      <c r="AT25" s="106">
        <v>23</v>
      </c>
      <c r="AV25" s="108"/>
    </row>
    <row r="26" spans="1:48">
      <c r="A26" s="107" t="s">
        <v>48</v>
      </c>
      <c r="B26" s="106">
        <v>24</v>
      </c>
      <c r="D26" s="115"/>
      <c r="E26" s="107" t="s">
        <v>51</v>
      </c>
      <c r="F26" s="106">
        <v>24</v>
      </c>
      <c r="H26" s="121"/>
      <c r="I26" s="107" t="s">
        <v>52</v>
      </c>
      <c r="J26" s="106">
        <v>24</v>
      </c>
      <c r="K26" s="119">
        <v>9</v>
      </c>
      <c r="L26" s="123"/>
      <c r="M26" s="107" t="s">
        <v>48</v>
      </c>
      <c r="N26" s="106">
        <v>24</v>
      </c>
      <c r="O26" s="119"/>
      <c r="P26" s="123"/>
      <c r="Q26" s="107" t="s">
        <v>50</v>
      </c>
      <c r="R26" s="106">
        <v>24</v>
      </c>
      <c r="T26" s="108"/>
      <c r="U26" s="107" t="s">
        <v>45</v>
      </c>
      <c r="V26" s="106">
        <v>24</v>
      </c>
      <c r="X26" s="108"/>
      <c r="Y26" s="107" t="s">
        <v>48</v>
      </c>
      <c r="Z26" s="106">
        <v>24</v>
      </c>
      <c r="AB26" s="108"/>
      <c r="AC26" s="107" t="s">
        <v>51</v>
      </c>
      <c r="AD26" s="106">
        <v>24</v>
      </c>
      <c r="AF26" s="108"/>
      <c r="AG26" s="107" t="s">
        <v>47</v>
      </c>
      <c r="AH26" s="106">
        <v>24</v>
      </c>
      <c r="AJ26" s="108"/>
      <c r="AK26" s="107" t="s">
        <v>49</v>
      </c>
      <c r="AL26" s="106">
        <v>24</v>
      </c>
      <c r="AN26" s="108"/>
      <c r="AO26" s="107" t="s">
        <v>52</v>
      </c>
      <c r="AP26" s="106">
        <v>24</v>
      </c>
      <c r="AR26" s="108"/>
      <c r="AS26" s="107" t="s">
        <v>47</v>
      </c>
      <c r="AT26" s="106">
        <v>24</v>
      </c>
      <c r="AV26" s="108"/>
    </row>
    <row r="27" spans="1:48">
      <c r="A27" s="107" t="s">
        <v>49</v>
      </c>
      <c r="B27" s="106">
        <v>25</v>
      </c>
      <c r="D27" s="115"/>
      <c r="E27" s="107" t="s">
        <v>52</v>
      </c>
      <c r="F27" s="106">
        <v>25</v>
      </c>
      <c r="G27" s="119">
        <v>9</v>
      </c>
      <c r="H27" s="121"/>
      <c r="I27" s="107" t="s">
        <v>45</v>
      </c>
      <c r="J27" s="106">
        <v>25</v>
      </c>
      <c r="K27" s="119"/>
      <c r="L27" s="123"/>
      <c r="M27" s="107" t="s">
        <v>49</v>
      </c>
      <c r="N27" s="106">
        <v>25</v>
      </c>
      <c r="O27" s="119"/>
      <c r="P27" s="123"/>
      <c r="Q27" s="107" t="s">
        <v>51</v>
      </c>
      <c r="R27" s="106">
        <v>25</v>
      </c>
      <c r="T27" s="108"/>
      <c r="U27" s="107" t="s">
        <v>47</v>
      </c>
      <c r="V27" s="106">
        <v>25</v>
      </c>
      <c r="X27" s="108"/>
      <c r="Y27" s="107" t="s">
        <v>49</v>
      </c>
      <c r="Z27" s="106">
        <v>25</v>
      </c>
      <c r="AB27" s="108"/>
      <c r="AC27" s="107" t="s">
        <v>52</v>
      </c>
      <c r="AD27" s="106">
        <v>25</v>
      </c>
      <c r="AF27" s="108"/>
      <c r="AG27" s="107" t="s">
        <v>48</v>
      </c>
      <c r="AH27" s="106">
        <v>25</v>
      </c>
      <c r="AJ27" s="108"/>
      <c r="AK27" s="107" t="s">
        <v>50</v>
      </c>
      <c r="AL27" s="106">
        <v>25</v>
      </c>
      <c r="AN27" s="108"/>
      <c r="AO27" s="107" t="s">
        <v>45</v>
      </c>
      <c r="AP27" s="106">
        <v>25</v>
      </c>
      <c r="AR27" s="108"/>
      <c r="AS27" s="107" t="s">
        <v>48</v>
      </c>
      <c r="AT27" s="106">
        <v>25</v>
      </c>
      <c r="AV27" s="108"/>
    </row>
    <row r="28" spans="1:48">
      <c r="A28" s="107" t="s">
        <v>50</v>
      </c>
      <c r="B28" s="106">
        <v>26</v>
      </c>
      <c r="D28" s="115"/>
      <c r="E28" s="107" t="s">
        <v>45</v>
      </c>
      <c r="F28" s="106">
        <v>26</v>
      </c>
      <c r="H28" s="121"/>
      <c r="I28" s="107" t="s">
        <v>47</v>
      </c>
      <c r="J28" s="106">
        <v>26</v>
      </c>
      <c r="K28" s="119"/>
      <c r="L28" s="123">
        <v>9</v>
      </c>
      <c r="M28" s="107" t="s">
        <v>50</v>
      </c>
      <c r="N28" s="106">
        <v>26</v>
      </c>
      <c r="O28" s="119"/>
      <c r="P28" s="123"/>
      <c r="Q28" s="107" t="s">
        <v>52</v>
      </c>
      <c r="R28" s="106">
        <v>26</v>
      </c>
      <c r="T28" s="108"/>
      <c r="U28" s="107" t="s">
        <v>48</v>
      </c>
      <c r="V28" s="106">
        <v>26</v>
      </c>
      <c r="X28" s="108"/>
      <c r="Y28" s="107" t="s">
        <v>50</v>
      </c>
      <c r="Z28" s="106">
        <v>26</v>
      </c>
      <c r="AB28" s="108"/>
      <c r="AC28" s="107" t="s">
        <v>45</v>
      </c>
      <c r="AD28" s="106">
        <v>26</v>
      </c>
      <c r="AF28" s="108"/>
      <c r="AG28" s="107" t="s">
        <v>49</v>
      </c>
      <c r="AH28" s="106">
        <v>26</v>
      </c>
      <c r="AJ28" s="108"/>
      <c r="AK28" s="107" t="s">
        <v>51</v>
      </c>
      <c r="AL28" s="106">
        <v>26</v>
      </c>
      <c r="AN28" s="108"/>
      <c r="AO28" s="107" t="s">
        <v>47</v>
      </c>
      <c r="AP28" s="106">
        <v>26</v>
      </c>
      <c r="AR28" s="108"/>
      <c r="AS28" s="107" t="s">
        <v>49</v>
      </c>
      <c r="AT28" s="106">
        <v>26</v>
      </c>
      <c r="AV28" s="108"/>
    </row>
    <row r="29" spans="1:48">
      <c r="A29" s="107" t="s">
        <v>51</v>
      </c>
      <c r="B29" s="106">
        <v>27</v>
      </c>
      <c r="D29" s="115"/>
      <c r="E29" s="107" t="s">
        <v>47</v>
      </c>
      <c r="F29" s="106">
        <v>27</v>
      </c>
      <c r="H29" s="121">
        <v>9</v>
      </c>
      <c r="I29" s="107" t="s">
        <v>48</v>
      </c>
      <c r="J29" s="106">
        <v>27</v>
      </c>
      <c r="K29" s="119"/>
      <c r="L29" s="123"/>
      <c r="M29" s="107" t="s">
        <v>51</v>
      </c>
      <c r="N29" s="106">
        <v>27</v>
      </c>
      <c r="O29" s="119"/>
      <c r="P29" s="123"/>
      <c r="Q29" s="107" t="s">
        <v>45</v>
      </c>
      <c r="R29" s="106">
        <v>27</v>
      </c>
      <c r="T29" s="108"/>
      <c r="U29" s="107" t="s">
        <v>49</v>
      </c>
      <c r="V29" s="106">
        <v>27</v>
      </c>
      <c r="X29" s="108"/>
      <c r="Y29" s="107" t="s">
        <v>51</v>
      </c>
      <c r="Z29" s="106">
        <v>27</v>
      </c>
      <c r="AB29" s="108"/>
      <c r="AC29" s="107" t="s">
        <v>47</v>
      </c>
      <c r="AD29" s="106">
        <v>27</v>
      </c>
      <c r="AF29" s="108"/>
      <c r="AG29" s="107" t="s">
        <v>50</v>
      </c>
      <c r="AH29" s="106">
        <v>27</v>
      </c>
      <c r="AJ29" s="108"/>
      <c r="AK29" s="107" t="s">
        <v>52</v>
      </c>
      <c r="AL29" s="106">
        <v>27</v>
      </c>
      <c r="AN29" s="108"/>
      <c r="AO29" s="107" t="s">
        <v>48</v>
      </c>
      <c r="AP29" s="106">
        <v>27</v>
      </c>
      <c r="AR29" s="108"/>
      <c r="AS29" s="107" t="s">
        <v>50</v>
      </c>
      <c r="AT29" s="106">
        <v>27</v>
      </c>
      <c r="AV29" s="108"/>
    </row>
    <row r="30" spans="1:48">
      <c r="A30" s="107" t="s">
        <v>52</v>
      </c>
      <c r="B30" s="106">
        <v>28</v>
      </c>
      <c r="C30" s="113">
        <v>9</v>
      </c>
      <c r="D30" s="115"/>
      <c r="E30" s="107" t="s">
        <v>48</v>
      </c>
      <c r="F30" s="106">
        <v>28</v>
      </c>
      <c r="H30" s="121"/>
      <c r="I30" s="107" t="s">
        <v>49</v>
      </c>
      <c r="J30" s="106">
        <v>28</v>
      </c>
      <c r="K30" s="119"/>
      <c r="L30" s="123"/>
      <c r="M30" s="107" t="s">
        <v>52</v>
      </c>
      <c r="N30" s="106">
        <v>28</v>
      </c>
      <c r="O30" s="119">
        <v>9</v>
      </c>
      <c r="P30" s="123"/>
      <c r="Q30" s="107" t="s">
        <v>47</v>
      </c>
      <c r="R30" s="106">
        <v>28</v>
      </c>
      <c r="T30" s="108"/>
      <c r="U30" s="107" t="s">
        <v>50</v>
      </c>
      <c r="V30" s="106">
        <v>28</v>
      </c>
      <c r="X30" s="108"/>
      <c r="Y30" s="107" t="s">
        <v>52</v>
      </c>
      <c r="Z30" s="106">
        <v>28</v>
      </c>
      <c r="AB30" s="108"/>
      <c r="AC30" s="107" t="s">
        <v>48</v>
      </c>
      <c r="AD30" s="106">
        <v>28</v>
      </c>
      <c r="AF30" s="108"/>
      <c r="AG30" s="107" t="s">
        <v>51</v>
      </c>
      <c r="AH30" s="106">
        <v>28</v>
      </c>
      <c r="AJ30" s="108"/>
      <c r="AK30" s="107" t="s">
        <v>45</v>
      </c>
      <c r="AL30" s="106">
        <v>28</v>
      </c>
      <c r="AN30" s="108"/>
      <c r="AO30" s="107" t="s">
        <v>49</v>
      </c>
      <c r="AP30" s="106">
        <v>28</v>
      </c>
      <c r="AR30" s="108"/>
      <c r="AS30" s="107" t="s">
        <v>51</v>
      </c>
      <c r="AT30" s="106">
        <v>28</v>
      </c>
      <c r="AV30" s="108"/>
    </row>
    <row r="31" spans="1:48">
      <c r="A31" s="107" t="s">
        <v>45</v>
      </c>
      <c r="B31" s="106">
        <v>29</v>
      </c>
      <c r="D31" s="115"/>
      <c r="E31" s="107" t="s">
        <v>49</v>
      </c>
      <c r="F31" s="106">
        <v>29</v>
      </c>
      <c r="H31" s="121"/>
      <c r="I31" s="107" t="s">
        <v>50</v>
      </c>
      <c r="J31" s="106">
        <v>29</v>
      </c>
      <c r="K31" s="119"/>
      <c r="L31" s="123"/>
      <c r="M31" s="107" t="s">
        <v>45</v>
      </c>
      <c r="N31" s="106">
        <v>29</v>
      </c>
      <c r="O31" s="119"/>
      <c r="P31" s="123"/>
      <c r="Q31" s="107" t="s">
        <v>48</v>
      </c>
      <c r="R31" s="106">
        <v>29</v>
      </c>
      <c r="T31" s="108"/>
      <c r="U31" s="107" t="s">
        <v>51</v>
      </c>
      <c r="V31" s="106">
        <v>29</v>
      </c>
      <c r="X31" s="108"/>
      <c r="Y31" s="107" t="s">
        <v>45</v>
      </c>
      <c r="Z31" s="106">
        <v>29</v>
      </c>
      <c r="AB31" s="108"/>
      <c r="AC31" s="107" t="s">
        <v>49</v>
      </c>
      <c r="AD31" s="106">
        <v>29</v>
      </c>
      <c r="AF31" s="108"/>
      <c r="AG31" s="107" t="s">
        <v>52</v>
      </c>
      <c r="AH31" s="106">
        <v>29</v>
      </c>
      <c r="AJ31" s="108"/>
      <c r="AK31" s="107" t="s">
        <v>47</v>
      </c>
      <c r="AL31" s="106">
        <v>29</v>
      </c>
      <c r="AN31" s="108"/>
      <c r="AO31" s="107" t="s">
        <v>50</v>
      </c>
      <c r="AP31" s="106">
        <v>29</v>
      </c>
      <c r="AR31" s="108"/>
      <c r="AS31" s="107" t="s">
        <v>52</v>
      </c>
      <c r="AT31" s="106">
        <v>29</v>
      </c>
      <c r="AV31" s="108"/>
    </row>
    <row r="32" spans="1:48">
      <c r="A32" s="107" t="s">
        <v>47</v>
      </c>
      <c r="B32" s="106">
        <v>30</v>
      </c>
      <c r="D32" s="115">
        <v>9</v>
      </c>
      <c r="E32" s="107"/>
      <c r="H32" s="121"/>
      <c r="I32" s="107" t="s">
        <v>51</v>
      </c>
      <c r="J32" s="106">
        <v>30</v>
      </c>
      <c r="K32" s="119"/>
      <c r="L32" s="123"/>
      <c r="M32" s="107" t="s">
        <v>47</v>
      </c>
      <c r="N32" s="106">
        <v>30</v>
      </c>
      <c r="O32" s="119"/>
      <c r="P32" s="123">
        <v>9</v>
      </c>
      <c r="Q32" s="107" t="s">
        <v>49</v>
      </c>
      <c r="R32" s="106">
        <v>30</v>
      </c>
      <c r="T32" s="108"/>
      <c r="U32" s="107" t="s">
        <v>52</v>
      </c>
      <c r="V32" s="106">
        <v>30</v>
      </c>
      <c r="X32" s="108"/>
      <c r="Y32" s="107" t="s">
        <v>47</v>
      </c>
      <c r="Z32" s="106">
        <v>30</v>
      </c>
      <c r="AB32" s="108"/>
      <c r="AC32" s="107" t="s">
        <v>50</v>
      </c>
      <c r="AD32" s="106">
        <v>30</v>
      </c>
      <c r="AF32" s="108"/>
      <c r="AG32" s="107" t="s">
        <v>45</v>
      </c>
      <c r="AH32" s="106">
        <v>30</v>
      </c>
      <c r="AJ32" s="108"/>
      <c r="AK32" s="107" t="s">
        <v>48</v>
      </c>
      <c r="AL32" s="106">
        <v>30</v>
      </c>
      <c r="AN32" s="108"/>
      <c r="AO32" s="107" t="s">
        <v>51</v>
      </c>
      <c r="AP32" s="106">
        <v>30</v>
      </c>
      <c r="AR32" s="108"/>
      <c r="AS32" s="107" t="s">
        <v>45</v>
      </c>
      <c r="AT32" s="106">
        <v>30</v>
      </c>
      <c r="AV32" s="108"/>
    </row>
    <row r="33" spans="1:48" ht="21.75" thickBot="1">
      <c r="A33" s="109" t="s">
        <v>48</v>
      </c>
      <c r="B33" s="110">
        <v>31</v>
      </c>
      <c r="C33" s="114"/>
      <c r="D33" s="116"/>
      <c r="E33" s="109"/>
      <c r="F33" s="110"/>
      <c r="G33" s="120"/>
      <c r="H33" s="122"/>
      <c r="I33" s="109" t="s">
        <v>52</v>
      </c>
      <c r="J33" s="110">
        <v>31</v>
      </c>
      <c r="K33" s="120">
        <v>9</v>
      </c>
      <c r="L33" s="124"/>
      <c r="M33" s="109"/>
      <c r="N33" s="110"/>
      <c r="O33" s="110"/>
      <c r="P33" s="111"/>
      <c r="Q33" s="109" t="s">
        <v>50</v>
      </c>
      <c r="R33" s="110">
        <v>31</v>
      </c>
      <c r="S33" s="110"/>
      <c r="T33" s="111"/>
      <c r="U33" s="109"/>
      <c r="V33" s="110"/>
      <c r="W33" s="110"/>
      <c r="X33" s="111"/>
      <c r="Y33" s="109" t="s">
        <v>48</v>
      </c>
      <c r="Z33" s="110">
        <v>31</v>
      </c>
      <c r="AA33" s="110"/>
      <c r="AB33" s="111"/>
      <c r="AC33" s="109" t="s">
        <v>51</v>
      </c>
      <c r="AD33" s="110">
        <v>31</v>
      </c>
      <c r="AE33" s="110"/>
      <c r="AF33" s="111"/>
      <c r="AG33" s="109"/>
      <c r="AH33" s="110"/>
      <c r="AI33" s="110"/>
      <c r="AJ33" s="111"/>
      <c r="AK33" s="109" t="s">
        <v>49</v>
      </c>
      <c r="AL33" s="110">
        <v>31</v>
      </c>
      <c r="AM33" s="110"/>
      <c r="AN33" s="111"/>
      <c r="AO33" s="109"/>
      <c r="AP33" s="110"/>
      <c r="AQ33" s="110"/>
      <c r="AR33" s="111"/>
      <c r="AS33" s="109" t="s">
        <v>47</v>
      </c>
      <c r="AT33" s="110">
        <v>31</v>
      </c>
      <c r="AU33" s="110"/>
      <c r="AV33" s="111"/>
    </row>
  </sheetData>
  <mergeCells count="12">
    <mergeCell ref="AS1:AV1"/>
    <mergeCell ref="A1:D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AO1:AR1"/>
  </mergeCells>
  <phoneticPr fontId="1" type="noConversion"/>
  <pageMargins left="0.47244094488188981" right="0.47244094488188981" top="0.59055118110236227" bottom="0.59055118110236227" header="0.31496062992125984" footer="0.31496062992125984"/>
  <pageSetup paperSize="9" scale="36" orientation="landscape" horizontalDpi="4294967293" verticalDpi="1200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topLeftCell="A12" zoomScaleNormal="100" workbookViewId="0">
      <selection activeCell="A4" sqref="A4:B4"/>
    </sheetView>
  </sheetViews>
  <sheetFormatPr defaultColWidth="8.5703125" defaultRowHeight="21"/>
  <cols>
    <col min="1" max="1" width="7.28515625" style="24" customWidth="1"/>
    <col min="2" max="2" width="16.5703125" style="24" bestFit="1" customWidth="1"/>
    <col min="3" max="3" width="70.7109375" style="42" customWidth="1"/>
    <col min="4" max="4" width="12.42578125" style="24" bestFit="1" customWidth="1"/>
    <col min="5" max="5" width="10" style="24" bestFit="1" customWidth="1"/>
    <col min="6" max="6" width="7.42578125" style="24" bestFit="1" customWidth="1"/>
    <col min="7" max="7" width="35.42578125" style="24" hidden="1" customWidth="1"/>
    <col min="8" max="8" width="26.140625" style="24" hidden="1" customWidth="1"/>
    <col min="9" max="9" width="40.42578125" style="24" hidden="1" customWidth="1"/>
    <col min="10" max="16384" width="8.5703125" style="24"/>
  </cols>
  <sheetData>
    <row r="1" spans="1:10" ht="21.75" thickBot="1">
      <c r="A1" s="510" t="s">
        <v>259</v>
      </c>
      <c r="B1" s="511"/>
      <c r="C1" s="511"/>
      <c r="D1" s="511"/>
      <c r="E1" s="511"/>
      <c r="F1" s="511"/>
      <c r="G1" s="511"/>
      <c r="H1" s="511"/>
      <c r="I1" s="512"/>
      <c r="J1" s="257"/>
    </row>
    <row r="2" spans="1:10" ht="21.75" thickBot="1">
      <c r="A2" s="185" t="s">
        <v>105</v>
      </c>
      <c r="B2" s="202" t="s">
        <v>106</v>
      </c>
      <c r="C2" s="185" t="s">
        <v>107</v>
      </c>
      <c r="D2" s="185" t="s">
        <v>3</v>
      </c>
      <c r="E2" s="185" t="s">
        <v>108</v>
      </c>
      <c r="F2" s="185" t="s">
        <v>5</v>
      </c>
      <c r="G2" s="185" t="s">
        <v>6</v>
      </c>
      <c r="H2" s="185" t="s">
        <v>40</v>
      </c>
      <c r="I2" s="202" t="s">
        <v>65</v>
      </c>
    </row>
    <row r="3" spans="1:10" ht="21.95" customHeight="1" thickBot="1">
      <c r="A3" s="203">
        <f>B3</f>
        <v>46054</v>
      </c>
      <c r="B3" s="204">
        <v>46054</v>
      </c>
      <c r="C3" s="36" t="s">
        <v>277</v>
      </c>
      <c r="D3" s="29" t="s">
        <v>9</v>
      </c>
      <c r="E3" s="37" t="s">
        <v>10</v>
      </c>
      <c r="F3" s="29" t="s">
        <v>11</v>
      </c>
      <c r="G3" s="27"/>
      <c r="H3" s="27"/>
      <c r="I3" s="27"/>
    </row>
    <row r="4" spans="1:10" ht="21.95" customHeight="1" thickBot="1">
      <c r="A4" s="458">
        <f t="shared" ref="A4:A30" si="0">B4</f>
        <v>46055</v>
      </c>
      <c r="B4" s="503">
        <v>46055</v>
      </c>
      <c r="C4" s="252" t="s">
        <v>253</v>
      </c>
      <c r="D4" s="45" t="s">
        <v>9</v>
      </c>
      <c r="E4" s="37" t="s">
        <v>10</v>
      </c>
      <c r="F4" s="46" t="s">
        <v>11</v>
      </c>
      <c r="G4" s="34"/>
      <c r="H4" s="34"/>
      <c r="I4" s="34"/>
    </row>
    <row r="5" spans="1:10" ht="21.95" customHeight="1" thickBot="1">
      <c r="A5" s="205">
        <f t="shared" si="0"/>
        <v>46056</v>
      </c>
      <c r="B5" s="204">
        <v>46056</v>
      </c>
      <c r="C5" s="253" t="s">
        <v>278</v>
      </c>
      <c r="D5" s="37" t="s">
        <v>9</v>
      </c>
      <c r="E5" s="37" t="s">
        <v>10</v>
      </c>
      <c r="F5" s="29" t="s">
        <v>16</v>
      </c>
      <c r="G5" s="30" t="s">
        <v>192</v>
      </c>
      <c r="H5" s="34"/>
      <c r="I5" s="34"/>
    </row>
    <row r="6" spans="1:10" ht="21.95" customHeight="1" thickBot="1">
      <c r="A6" s="205">
        <f t="shared" si="0"/>
        <v>46057</v>
      </c>
      <c r="B6" s="204">
        <v>46057</v>
      </c>
      <c r="C6" s="184" t="s">
        <v>102</v>
      </c>
      <c r="D6" s="29" t="s">
        <v>9</v>
      </c>
      <c r="E6" s="29" t="s">
        <v>20</v>
      </c>
      <c r="F6" s="29" t="s">
        <v>11</v>
      </c>
      <c r="G6" s="34"/>
      <c r="H6" s="34"/>
      <c r="I6" s="34"/>
    </row>
    <row r="7" spans="1:10" ht="21.95" customHeight="1" thickBot="1">
      <c r="A7" s="205">
        <f t="shared" si="0"/>
        <v>46058</v>
      </c>
      <c r="B7" s="204">
        <v>46058</v>
      </c>
      <c r="C7" s="253"/>
      <c r="D7" s="37"/>
      <c r="E7" s="29"/>
      <c r="F7" s="29"/>
      <c r="G7" s="46"/>
      <c r="H7" s="46"/>
      <c r="I7" s="34"/>
    </row>
    <row r="8" spans="1:10" ht="21.95" customHeight="1" thickBot="1">
      <c r="A8" s="205">
        <f t="shared" si="0"/>
        <v>46059</v>
      </c>
      <c r="B8" s="204">
        <v>46059</v>
      </c>
      <c r="C8" s="184"/>
      <c r="D8" s="29"/>
      <c r="E8" s="29"/>
      <c r="F8" s="29"/>
      <c r="G8" s="29"/>
      <c r="H8" s="48"/>
      <c r="I8" s="34"/>
    </row>
    <row r="9" spans="1:10" ht="21.95" customHeight="1" thickBot="1">
      <c r="A9" s="205">
        <f t="shared" si="0"/>
        <v>46060</v>
      </c>
      <c r="B9" s="204">
        <v>46060</v>
      </c>
      <c r="C9" s="402" t="s">
        <v>306</v>
      </c>
      <c r="D9" s="29" t="s">
        <v>9</v>
      </c>
      <c r="E9" s="37" t="s">
        <v>10</v>
      </c>
      <c r="F9" s="29" t="s">
        <v>11</v>
      </c>
      <c r="G9" s="34"/>
      <c r="H9" s="34"/>
      <c r="I9" s="34"/>
    </row>
    <row r="10" spans="1:10" ht="21.95" customHeight="1" thickBot="1">
      <c r="A10" s="205">
        <f t="shared" si="0"/>
        <v>46061</v>
      </c>
      <c r="B10" s="204">
        <v>46061</v>
      </c>
      <c r="C10" s="402" t="s">
        <v>306</v>
      </c>
      <c r="D10" s="29" t="s">
        <v>9</v>
      </c>
      <c r="E10" s="37" t="s">
        <v>10</v>
      </c>
      <c r="F10" s="29" t="s">
        <v>11</v>
      </c>
      <c r="G10" s="34"/>
      <c r="H10" s="34"/>
      <c r="I10" s="34"/>
    </row>
    <row r="11" spans="1:10" ht="21.95" customHeight="1" thickBot="1">
      <c r="A11" s="205">
        <f t="shared" si="0"/>
        <v>46062</v>
      </c>
      <c r="B11" s="204">
        <v>46062</v>
      </c>
      <c r="C11" s="255"/>
      <c r="D11" s="29"/>
      <c r="E11" s="29"/>
      <c r="F11" s="29"/>
      <c r="G11" s="34"/>
      <c r="H11" s="34"/>
      <c r="I11" s="34"/>
    </row>
    <row r="12" spans="1:10" ht="21.95" customHeight="1" thickBot="1">
      <c r="A12" s="205">
        <f t="shared" si="0"/>
        <v>46063</v>
      </c>
      <c r="B12" s="204">
        <v>46063</v>
      </c>
      <c r="C12" s="253" t="s">
        <v>111</v>
      </c>
      <c r="D12" s="37" t="s">
        <v>9</v>
      </c>
      <c r="E12" s="29" t="s">
        <v>20</v>
      </c>
      <c r="F12" s="29" t="s">
        <v>16</v>
      </c>
      <c r="G12" s="30" t="s">
        <v>192</v>
      </c>
      <c r="H12" s="34"/>
      <c r="I12" s="34"/>
    </row>
    <row r="13" spans="1:10" ht="21.95" customHeight="1" thickBot="1">
      <c r="A13" s="205">
        <f t="shared" si="0"/>
        <v>46064</v>
      </c>
      <c r="B13" s="204">
        <v>46064</v>
      </c>
      <c r="C13" s="184" t="s">
        <v>102</v>
      </c>
      <c r="D13" s="29" t="s">
        <v>9</v>
      </c>
      <c r="E13" s="29" t="s">
        <v>20</v>
      </c>
      <c r="F13" s="29" t="s">
        <v>11</v>
      </c>
      <c r="G13" s="34"/>
      <c r="H13" s="34"/>
      <c r="I13" s="38"/>
    </row>
    <row r="14" spans="1:10" ht="21.95" customHeight="1" thickBot="1">
      <c r="A14" s="205">
        <f t="shared" si="0"/>
        <v>46065</v>
      </c>
      <c r="B14" s="204">
        <v>46065</v>
      </c>
      <c r="C14" s="253"/>
      <c r="D14" s="37"/>
      <c r="E14" s="29"/>
      <c r="F14" s="29"/>
      <c r="G14" s="34"/>
      <c r="H14" s="29"/>
      <c r="I14" s="34"/>
    </row>
    <row r="15" spans="1:10" ht="21.95" customHeight="1" thickBot="1">
      <c r="A15" s="205">
        <f t="shared" si="0"/>
        <v>46066</v>
      </c>
      <c r="B15" s="204">
        <v>46066</v>
      </c>
      <c r="C15" s="184"/>
      <c r="D15" s="29"/>
      <c r="E15" s="29"/>
      <c r="F15" s="29"/>
      <c r="G15" s="29"/>
      <c r="H15" s="34"/>
      <c r="I15" s="34"/>
    </row>
    <row r="16" spans="1:10" ht="21.95" customHeight="1" thickBot="1">
      <c r="A16" s="205">
        <f t="shared" si="0"/>
        <v>46067</v>
      </c>
      <c r="B16" s="204">
        <v>46067</v>
      </c>
      <c r="C16" s="30" t="s">
        <v>248</v>
      </c>
      <c r="D16" s="29" t="s">
        <v>9</v>
      </c>
      <c r="E16" s="37" t="s">
        <v>10</v>
      </c>
      <c r="F16" s="29" t="s">
        <v>11</v>
      </c>
      <c r="G16" s="34"/>
      <c r="H16" s="34"/>
      <c r="I16" s="34"/>
    </row>
    <row r="17" spans="1:9" ht="21.95" customHeight="1" thickBot="1">
      <c r="A17" s="205">
        <f t="shared" si="0"/>
        <v>46068</v>
      </c>
      <c r="B17" s="204">
        <v>46068</v>
      </c>
      <c r="C17" s="30" t="s">
        <v>248</v>
      </c>
      <c r="D17" s="29" t="s">
        <v>9</v>
      </c>
      <c r="E17" s="37" t="s">
        <v>10</v>
      </c>
      <c r="F17" s="29" t="s">
        <v>11</v>
      </c>
      <c r="G17" s="34"/>
      <c r="H17" s="34"/>
      <c r="I17" s="34"/>
    </row>
    <row r="18" spans="1:9" ht="21.95" customHeight="1" thickBot="1">
      <c r="A18" s="205">
        <f t="shared" si="0"/>
        <v>46069</v>
      </c>
      <c r="B18" s="204">
        <v>46069</v>
      </c>
      <c r="C18" s="253"/>
      <c r="D18" s="29"/>
      <c r="E18" s="29"/>
      <c r="F18" s="29"/>
      <c r="G18" s="29"/>
      <c r="H18" s="34"/>
      <c r="I18" s="34"/>
    </row>
    <row r="19" spans="1:9" ht="43.5" customHeight="1" thickBot="1">
      <c r="A19" s="205">
        <f t="shared" si="0"/>
        <v>46070</v>
      </c>
      <c r="B19" s="204">
        <v>46070</v>
      </c>
      <c r="C19" s="251" t="s">
        <v>279</v>
      </c>
      <c r="D19" s="37" t="s">
        <v>9</v>
      </c>
      <c r="E19" s="29" t="s">
        <v>20</v>
      </c>
      <c r="F19" s="29" t="s">
        <v>16</v>
      </c>
      <c r="G19" s="30" t="s">
        <v>192</v>
      </c>
      <c r="H19" s="34"/>
      <c r="I19" s="34"/>
    </row>
    <row r="20" spans="1:9" ht="21.95" customHeight="1" thickBot="1">
      <c r="A20" s="205">
        <f t="shared" si="0"/>
        <v>46071</v>
      </c>
      <c r="B20" s="204">
        <v>46071</v>
      </c>
      <c r="C20" s="184" t="s">
        <v>102</v>
      </c>
      <c r="D20" s="29" t="s">
        <v>9</v>
      </c>
      <c r="E20" s="29" t="s">
        <v>20</v>
      </c>
      <c r="F20" s="29" t="s">
        <v>11</v>
      </c>
      <c r="G20" s="34"/>
      <c r="H20" s="34"/>
      <c r="I20" s="34"/>
    </row>
    <row r="21" spans="1:9" ht="21.95" customHeight="1" thickBot="1">
      <c r="A21" s="205">
        <f t="shared" si="0"/>
        <v>46072</v>
      </c>
      <c r="B21" s="204">
        <v>46072</v>
      </c>
      <c r="C21" s="253"/>
      <c r="D21" s="37"/>
      <c r="E21" s="29"/>
      <c r="F21" s="29"/>
      <c r="G21" s="34"/>
      <c r="H21" s="29"/>
      <c r="I21" s="34"/>
    </row>
    <row r="22" spans="1:9" ht="21.95" customHeight="1" thickBot="1">
      <c r="A22" s="205">
        <f t="shared" si="0"/>
        <v>46073</v>
      </c>
      <c r="B22" s="204">
        <v>46073</v>
      </c>
      <c r="C22" s="184"/>
      <c r="D22" s="29"/>
      <c r="E22" s="29"/>
      <c r="F22" s="29"/>
      <c r="G22" s="29"/>
      <c r="H22" s="34"/>
      <c r="I22" s="34"/>
    </row>
    <row r="23" spans="1:9" ht="21.95" customHeight="1" thickBot="1">
      <c r="A23" s="205">
        <f t="shared" si="0"/>
        <v>46074</v>
      </c>
      <c r="B23" s="204">
        <v>46074</v>
      </c>
      <c r="C23" s="403" t="s">
        <v>251</v>
      </c>
      <c r="D23" s="29" t="s">
        <v>9</v>
      </c>
      <c r="E23" s="37" t="s">
        <v>10</v>
      </c>
      <c r="F23" s="29" t="s">
        <v>11</v>
      </c>
      <c r="G23" s="34"/>
      <c r="H23" s="34"/>
      <c r="I23" s="34"/>
    </row>
    <row r="24" spans="1:9" ht="21.95" customHeight="1" thickBot="1">
      <c r="A24" s="205">
        <f t="shared" si="0"/>
        <v>46075</v>
      </c>
      <c r="B24" s="204">
        <v>46075</v>
      </c>
      <c r="C24" s="403" t="s">
        <v>251</v>
      </c>
      <c r="D24" s="29" t="s">
        <v>9</v>
      </c>
      <c r="E24" s="37" t="s">
        <v>10</v>
      </c>
      <c r="F24" s="29" t="s">
        <v>11</v>
      </c>
      <c r="G24" s="34"/>
      <c r="H24" s="34"/>
      <c r="I24" s="34"/>
    </row>
    <row r="25" spans="1:9" ht="21.95" customHeight="1" thickBot="1">
      <c r="A25" s="205">
        <f t="shared" si="0"/>
        <v>46076</v>
      </c>
      <c r="B25" s="204">
        <v>46076</v>
      </c>
      <c r="C25" s="251"/>
      <c r="D25" s="29"/>
      <c r="E25" s="29"/>
      <c r="F25" s="29"/>
      <c r="G25" s="29"/>
      <c r="H25" s="179"/>
      <c r="I25" s="179"/>
    </row>
    <row r="26" spans="1:9" ht="21.95" customHeight="1" thickBot="1">
      <c r="A26" s="205">
        <f t="shared" si="0"/>
        <v>46077</v>
      </c>
      <c r="B26" s="204">
        <v>46077</v>
      </c>
      <c r="C26" s="47" t="s">
        <v>83</v>
      </c>
      <c r="D26" s="37" t="s">
        <v>9</v>
      </c>
      <c r="E26" s="29" t="s">
        <v>20</v>
      </c>
      <c r="F26" s="29" t="s">
        <v>16</v>
      </c>
      <c r="G26" s="30" t="s">
        <v>192</v>
      </c>
      <c r="H26" s="34"/>
      <c r="I26" s="34"/>
    </row>
    <row r="27" spans="1:9" ht="21.95" customHeight="1" thickBot="1">
      <c r="A27" s="205">
        <f t="shared" si="0"/>
        <v>46078</v>
      </c>
      <c r="B27" s="204">
        <v>46078</v>
      </c>
      <c r="C27" s="184" t="s">
        <v>102</v>
      </c>
      <c r="D27" s="29" t="s">
        <v>9</v>
      </c>
      <c r="E27" s="29" t="s">
        <v>20</v>
      </c>
      <c r="F27" s="29" t="s">
        <v>11</v>
      </c>
      <c r="G27" s="30" t="s">
        <v>192</v>
      </c>
      <c r="H27" s="34"/>
      <c r="I27" s="34"/>
    </row>
    <row r="28" spans="1:9" ht="21.95" customHeight="1" thickBot="1">
      <c r="A28" s="205">
        <f t="shared" si="0"/>
        <v>46079</v>
      </c>
      <c r="B28" s="204">
        <v>46079</v>
      </c>
      <c r="C28" s="184"/>
      <c r="D28" s="29"/>
      <c r="E28" s="29"/>
      <c r="F28" s="29"/>
      <c r="G28" s="34"/>
      <c r="H28" s="34"/>
      <c r="I28" s="34"/>
    </row>
    <row r="29" spans="1:9" ht="21.95" customHeight="1" thickBot="1">
      <c r="A29" s="205">
        <f t="shared" si="0"/>
        <v>46080</v>
      </c>
      <c r="B29" s="204">
        <v>46080</v>
      </c>
      <c r="C29" s="254"/>
      <c r="D29" s="34"/>
      <c r="E29" s="34"/>
      <c r="F29" s="34"/>
      <c r="G29" s="29"/>
      <c r="H29" s="34"/>
      <c r="I29" s="34"/>
    </row>
    <row r="30" spans="1:9" ht="21.95" customHeight="1">
      <c r="A30" s="205">
        <f t="shared" si="0"/>
        <v>46081</v>
      </c>
      <c r="B30" s="204">
        <f>B29+1</f>
        <v>46081</v>
      </c>
      <c r="C30" s="30" t="s">
        <v>307</v>
      </c>
      <c r="D30" s="29" t="s">
        <v>9</v>
      </c>
      <c r="E30" s="37" t="s">
        <v>10</v>
      </c>
      <c r="F30" s="29" t="s">
        <v>11</v>
      </c>
      <c r="G30" s="34"/>
      <c r="H30" s="34"/>
      <c r="I30" s="34"/>
    </row>
    <row r="31" spans="1:9" ht="21.95" customHeight="1" thickBot="1">
      <c r="A31" s="206"/>
      <c r="B31" s="420"/>
      <c r="C31" s="481"/>
      <c r="D31" s="41"/>
      <c r="E31" s="41"/>
      <c r="F31" s="41"/>
      <c r="G31" s="41"/>
      <c r="H31" s="41"/>
      <c r="I31" s="41"/>
    </row>
    <row r="32" spans="1:9" ht="21.75" thickBot="1">
      <c r="G32" s="249"/>
    </row>
    <row r="33" spans="1:6" ht="21.75" thickBot="1">
      <c r="A33" s="263" t="s">
        <v>231</v>
      </c>
      <c r="B33" s="477"/>
      <c r="C33" s="261"/>
      <c r="D33" s="260"/>
      <c r="E33" s="260"/>
      <c r="F33" s="478"/>
    </row>
    <row r="34" spans="1:6">
      <c r="A34" s="454" t="s">
        <v>225</v>
      </c>
      <c r="B34" s="455"/>
    </row>
  </sheetData>
  <mergeCells count="1">
    <mergeCell ref="A1:I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4" orientation="portrait" r:id="rId1"/>
  <headerFooter>
    <oddHeader>&amp;C&amp;"Calibri,Bold"&amp;16Rosslare Golf Club Fixture List 2026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opLeftCell="A15" zoomScaleNormal="100" workbookViewId="0">
      <selection activeCell="P24" sqref="P24"/>
    </sheetView>
  </sheetViews>
  <sheetFormatPr defaultColWidth="8.5703125" defaultRowHeight="21"/>
  <cols>
    <col min="1" max="1" width="7.28515625" style="1" customWidth="1"/>
    <col min="2" max="2" width="16.5703125" style="1" bestFit="1" customWidth="1"/>
    <col min="3" max="3" width="70.7109375" style="1" customWidth="1"/>
    <col min="4" max="4" width="12.42578125" style="1" bestFit="1" customWidth="1"/>
    <col min="5" max="5" width="9.42578125" style="1" bestFit="1" customWidth="1"/>
    <col min="6" max="6" width="7.42578125" style="1" bestFit="1" customWidth="1"/>
    <col min="7" max="7" width="35.42578125" style="1" hidden="1" customWidth="1"/>
    <col min="8" max="8" width="59.5703125" style="1" hidden="1" customWidth="1"/>
    <col min="9" max="9" width="14.140625" style="1" hidden="1" customWidth="1"/>
    <col min="10" max="16384" width="8.5703125" style="1"/>
  </cols>
  <sheetData>
    <row r="1" spans="1:10" ht="21.75" thickBot="1">
      <c r="A1" s="504" t="s">
        <v>258</v>
      </c>
      <c r="B1" s="505"/>
      <c r="C1" s="505"/>
      <c r="D1" s="505"/>
      <c r="E1" s="505"/>
      <c r="F1" s="505"/>
      <c r="G1" s="505"/>
      <c r="H1" s="505"/>
      <c r="I1" s="513"/>
      <c r="J1" s="259"/>
    </row>
    <row r="2" spans="1:10" ht="21.75" thickBot="1">
      <c r="A2" s="50" t="s">
        <v>105</v>
      </c>
      <c r="B2" s="50" t="s">
        <v>106</v>
      </c>
      <c r="C2" s="50" t="s">
        <v>107</v>
      </c>
      <c r="D2" s="50" t="s">
        <v>3</v>
      </c>
      <c r="E2" s="50" t="s">
        <v>110</v>
      </c>
      <c r="F2" s="50" t="s">
        <v>5</v>
      </c>
      <c r="G2" s="50" t="s">
        <v>6</v>
      </c>
      <c r="H2" s="192" t="s">
        <v>40</v>
      </c>
      <c r="I2" s="50" t="s">
        <v>65</v>
      </c>
    </row>
    <row r="3" spans="1:10" ht="21.95" customHeight="1">
      <c r="A3" s="203">
        <f>B3</f>
        <v>46082</v>
      </c>
      <c r="B3" s="183">
        <v>46082</v>
      </c>
      <c r="C3" s="30" t="s">
        <v>307</v>
      </c>
      <c r="D3" s="5" t="s">
        <v>9</v>
      </c>
      <c r="E3" s="37" t="s">
        <v>10</v>
      </c>
      <c r="F3" s="5" t="s">
        <v>11</v>
      </c>
      <c r="G3" s="4"/>
      <c r="H3" s="92"/>
      <c r="I3" s="4"/>
    </row>
    <row r="4" spans="1:10" ht="21.95" customHeight="1">
      <c r="A4" s="205">
        <f t="shared" ref="A4:A33" si="0">B4</f>
        <v>46083</v>
      </c>
      <c r="B4" s="181">
        <f>B3+1</f>
        <v>46083</v>
      </c>
      <c r="C4" s="52"/>
      <c r="D4" s="5"/>
      <c r="E4" s="5"/>
      <c r="F4" s="5"/>
      <c r="G4" s="30" t="s">
        <v>192</v>
      </c>
      <c r="H4" s="95"/>
      <c r="I4" s="7"/>
    </row>
    <row r="5" spans="1:10" ht="21.95" customHeight="1">
      <c r="A5" s="205">
        <f t="shared" si="0"/>
        <v>46084</v>
      </c>
      <c r="B5" s="181">
        <f t="shared" ref="B5:B33" si="1">B4+1</f>
        <v>46084</v>
      </c>
      <c r="C5" s="9" t="s">
        <v>112</v>
      </c>
      <c r="D5" s="5" t="s">
        <v>9</v>
      </c>
      <c r="E5" s="5" t="s">
        <v>21</v>
      </c>
      <c r="F5" s="5" t="s">
        <v>16</v>
      </c>
      <c r="G5" s="30" t="s">
        <v>192</v>
      </c>
      <c r="H5" s="95"/>
      <c r="I5" s="7"/>
    </row>
    <row r="6" spans="1:10" ht="21.95" customHeight="1">
      <c r="A6" s="205">
        <f t="shared" si="0"/>
        <v>46085</v>
      </c>
      <c r="B6" s="181">
        <f t="shared" si="1"/>
        <v>46085</v>
      </c>
      <c r="C6" s="17" t="s">
        <v>102</v>
      </c>
      <c r="D6" s="5" t="s">
        <v>9</v>
      </c>
      <c r="E6" s="5" t="s">
        <v>21</v>
      </c>
      <c r="F6" s="5" t="s">
        <v>11</v>
      </c>
      <c r="G6" s="55"/>
      <c r="H6" s="95"/>
      <c r="I6" s="7"/>
    </row>
    <row r="7" spans="1:10" ht="21.95" customHeight="1">
      <c r="A7" s="205">
        <f t="shared" si="0"/>
        <v>46086</v>
      </c>
      <c r="B7" s="181">
        <f t="shared" si="1"/>
        <v>46086</v>
      </c>
      <c r="C7" s="17"/>
      <c r="D7" s="5"/>
      <c r="E7" s="5"/>
      <c r="F7" s="5"/>
      <c r="G7" s="55"/>
      <c r="H7" s="95"/>
      <c r="I7" s="7"/>
    </row>
    <row r="8" spans="1:10" ht="21.95" customHeight="1">
      <c r="A8" s="205">
        <f t="shared" si="0"/>
        <v>46087</v>
      </c>
      <c r="B8" s="181">
        <f t="shared" si="1"/>
        <v>46087</v>
      </c>
      <c r="C8" s="5"/>
      <c r="D8" s="5"/>
      <c r="E8" s="5"/>
      <c r="F8" s="5"/>
      <c r="G8" s="5"/>
      <c r="H8" s="95"/>
      <c r="I8" s="7"/>
    </row>
    <row r="9" spans="1:10" ht="21.95" customHeight="1">
      <c r="A9" s="205">
        <f t="shared" si="0"/>
        <v>46088</v>
      </c>
      <c r="B9" s="181">
        <f t="shared" si="1"/>
        <v>46088</v>
      </c>
      <c r="C9" s="10" t="s">
        <v>280</v>
      </c>
      <c r="D9" s="5" t="s">
        <v>9</v>
      </c>
      <c r="E9" s="5" t="s">
        <v>21</v>
      </c>
      <c r="F9" s="5" t="s">
        <v>11</v>
      </c>
      <c r="G9" s="55"/>
      <c r="H9" s="95"/>
      <c r="I9" s="7"/>
    </row>
    <row r="10" spans="1:10" ht="21.95" customHeight="1">
      <c r="A10" s="205">
        <f t="shared" si="0"/>
        <v>46089</v>
      </c>
      <c r="B10" s="181">
        <f t="shared" si="1"/>
        <v>46089</v>
      </c>
      <c r="C10" s="52" t="s">
        <v>308</v>
      </c>
      <c r="D10" s="5" t="s">
        <v>9</v>
      </c>
      <c r="E10" s="37" t="s">
        <v>10</v>
      </c>
      <c r="F10" s="5" t="s">
        <v>11</v>
      </c>
      <c r="G10" s="55"/>
      <c r="H10" s="95"/>
      <c r="I10" s="7"/>
    </row>
    <row r="11" spans="1:10" ht="21.95" customHeight="1">
      <c r="A11" s="205">
        <f t="shared" ref="A11" si="2">B11</f>
        <v>46090</v>
      </c>
      <c r="B11" s="181">
        <f t="shared" si="1"/>
        <v>46090</v>
      </c>
      <c r="C11" s="88"/>
      <c r="D11" s="5"/>
      <c r="E11" s="5"/>
      <c r="F11" s="5"/>
      <c r="G11" s="30" t="s">
        <v>192</v>
      </c>
      <c r="H11" s="95"/>
      <c r="I11" s="7"/>
    </row>
    <row r="12" spans="1:10" ht="21.95" customHeight="1">
      <c r="A12" s="205">
        <f t="shared" si="0"/>
        <v>46091</v>
      </c>
      <c r="B12" s="181">
        <f t="shared" si="1"/>
        <v>46091</v>
      </c>
      <c r="C12" s="9" t="s">
        <v>113</v>
      </c>
      <c r="D12" s="5" t="s">
        <v>9</v>
      </c>
      <c r="E12" s="5" t="s">
        <v>21</v>
      </c>
      <c r="F12" s="5" t="s">
        <v>16</v>
      </c>
      <c r="G12" s="7"/>
      <c r="H12" s="95"/>
      <c r="I12" s="7"/>
    </row>
    <row r="13" spans="1:10" ht="21.95" customHeight="1">
      <c r="A13" s="205">
        <f t="shared" si="0"/>
        <v>46092</v>
      </c>
      <c r="B13" s="181">
        <f t="shared" si="1"/>
        <v>46092</v>
      </c>
      <c r="C13" s="17" t="s">
        <v>102</v>
      </c>
      <c r="D13" s="5" t="s">
        <v>9</v>
      </c>
      <c r="E13" s="5" t="s">
        <v>21</v>
      </c>
      <c r="F13" s="5" t="s">
        <v>11</v>
      </c>
      <c r="G13" s="7"/>
      <c r="H13" s="95"/>
      <c r="I13" s="7"/>
    </row>
    <row r="14" spans="1:10" ht="21.95" customHeight="1">
      <c r="A14" s="205">
        <f t="shared" si="0"/>
        <v>46093</v>
      </c>
      <c r="B14" s="181">
        <f t="shared" si="1"/>
        <v>46093</v>
      </c>
      <c r="C14" s="17"/>
      <c r="D14" s="5"/>
      <c r="E14" s="5"/>
      <c r="F14" s="5"/>
      <c r="G14" s="7"/>
      <c r="H14" s="95"/>
      <c r="I14" s="7"/>
    </row>
    <row r="15" spans="1:10" ht="21.95" customHeight="1">
      <c r="A15" s="205">
        <f t="shared" si="0"/>
        <v>46094</v>
      </c>
      <c r="B15" s="181">
        <f t="shared" si="1"/>
        <v>46094</v>
      </c>
      <c r="C15" s="10"/>
      <c r="D15" s="5"/>
      <c r="E15" s="5"/>
      <c r="F15" s="5"/>
      <c r="G15" s="7"/>
      <c r="H15" s="95"/>
      <c r="I15" s="7"/>
    </row>
    <row r="16" spans="1:10" ht="21.95" customHeight="1">
      <c r="A16" s="205">
        <f t="shared" si="0"/>
        <v>46095</v>
      </c>
      <c r="B16" s="181">
        <f t="shared" si="1"/>
        <v>46095</v>
      </c>
      <c r="C16" s="9" t="s">
        <v>237</v>
      </c>
      <c r="D16" s="5" t="s">
        <v>9</v>
      </c>
      <c r="E16" s="5" t="s">
        <v>21</v>
      </c>
      <c r="F16" s="5" t="s">
        <v>11</v>
      </c>
      <c r="G16" s="7"/>
      <c r="H16" s="95"/>
      <c r="I16" s="7"/>
    </row>
    <row r="17" spans="1:9" ht="21.95" customHeight="1">
      <c r="A17" s="205">
        <f t="shared" si="0"/>
        <v>46096</v>
      </c>
      <c r="B17" s="181">
        <f t="shared" si="1"/>
        <v>46096</v>
      </c>
      <c r="C17" s="56" t="s">
        <v>90</v>
      </c>
      <c r="D17" s="5" t="s">
        <v>9</v>
      </c>
      <c r="E17" s="5" t="s">
        <v>21</v>
      </c>
      <c r="F17" s="5" t="s">
        <v>11</v>
      </c>
      <c r="G17" s="7"/>
      <c r="H17" s="93" t="s">
        <v>35</v>
      </c>
      <c r="I17" s="188"/>
    </row>
    <row r="18" spans="1:9" ht="21.95" customHeight="1">
      <c r="A18" s="205">
        <f t="shared" si="0"/>
        <v>46097</v>
      </c>
      <c r="B18" s="181">
        <f t="shared" si="1"/>
        <v>46097</v>
      </c>
      <c r="C18" s="218"/>
      <c r="D18" s="57"/>
      <c r="E18" s="57"/>
      <c r="F18" s="57"/>
      <c r="G18" s="7"/>
      <c r="H18" s="93"/>
      <c r="I18" s="7"/>
    </row>
    <row r="19" spans="1:9" ht="21.95" customHeight="1">
      <c r="A19" s="458">
        <f t="shared" si="0"/>
        <v>46098</v>
      </c>
      <c r="B19" s="459">
        <f t="shared" si="1"/>
        <v>46098</v>
      </c>
      <c r="C19" s="218" t="s">
        <v>281</v>
      </c>
      <c r="D19" s="57" t="s">
        <v>9</v>
      </c>
      <c r="E19" s="57" t="s">
        <v>22</v>
      </c>
      <c r="F19" s="57" t="s">
        <v>11</v>
      </c>
      <c r="G19" s="240"/>
      <c r="H19" s="93" t="s">
        <v>122</v>
      </c>
      <c r="I19" s="7"/>
    </row>
    <row r="20" spans="1:9" ht="21.95" customHeight="1">
      <c r="A20" s="205">
        <f t="shared" si="0"/>
        <v>46099</v>
      </c>
      <c r="B20" s="181">
        <f t="shared" si="1"/>
        <v>46099</v>
      </c>
      <c r="C20" s="17" t="s">
        <v>102</v>
      </c>
      <c r="D20" s="5" t="s">
        <v>9</v>
      </c>
      <c r="E20" s="5" t="s">
        <v>22</v>
      </c>
      <c r="F20" s="5" t="s">
        <v>11</v>
      </c>
      <c r="G20" s="60"/>
      <c r="H20" s="198"/>
      <c r="I20" s="7"/>
    </row>
    <row r="21" spans="1:9" ht="21.95" customHeight="1">
      <c r="A21" s="205">
        <f t="shared" si="0"/>
        <v>46100</v>
      </c>
      <c r="B21" s="181">
        <f t="shared" si="1"/>
        <v>46100</v>
      </c>
      <c r="C21" s="17"/>
      <c r="D21" s="5"/>
      <c r="E21" s="5"/>
      <c r="F21" s="5"/>
      <c r="G21" s="7"/>
      <c r="H21" s="95"/>
      <c r="I21" s="7"/>
    </row>
    <row r="22" spans="1:9" ht="21.95" customHeight="1">
      <c r="A22" s="205">
        <f t="shared" si="0"/>
        <v>46101</v>
      </c>
      <c r="B22" s="181">
        <f t="shared" si="1"/>
        <v>46101</v>
      </c>
      <c r="C22" s="7"/>
      <c r="D22" s="7"/>
      <c r="E22" s="7"/>
      <c r="F22" s="7"/>
      <c r="G22" s="7"/>
      <c r="H22" s="95"/>
      <c r="I22" s="7"/>
    </row>
    <row r="23" spans="1:9" ht="21.95" customHeight="1">
      <c r="A23" s="205">
        <f t="shared" si="0"/>
        <v>46102</v>
      </c>
      <c r="B23" s="181">
        <f t="shared" si="1"/>
        <v>46102</v>
      </c>
      <c r="C23" s="10" t="s">
        <v>213</v>
      </c>
      <c r="D23" s="5" t="s">
        <v>9</v>
      </c>
      <c r="E23" s="5" t="s">
        <v>22</v>
      </c>
      <c r="F23" s="5" t="s">
        <v>11</v>
      </c>
      <c r="G23" s="61"/>
      <c r="H23" s="199"/>
      <c r="I23" s="61"/>
    </row>
    <row r="24" spans="1:9" ht="21.95" customHeight="1">
      <c r="A24" s="205">
        <f t="shared" si="0"/>
        <v>46103</v>
      </c>
      <c r="B24" s="181">
        <f t="shared" si="1"/>
        <v>46103</v>
      </c>
      <c r="C24" s="56" t="s">
        <v>90</v>
      </c>
      <c r="D24" s="5" t="s">
        <v>9</v>
      </c>
      <c r="E24" s="5" t="s">
        <v>22</v>
      </c>
      <c r="F24" s="5" t="s">
        <v>11</v>
      </c>
      <c r="G24" s="61"/>
      <c r="H24" s="199"/>
      <c r="I24" s="61"/>
    </row>
    <row r="25" spans="1:9" ht="21.95" customHeight="1">
      <c r="A25" s="205">
        <f t="shared" si="0"/>
        <v>46104</v>
      </c>
      <c r="B25" s="181">
        <f t="shared" si="1"/>
        <v>46104</v>
      </c>
      <c r="C25" s="56"/>
      <c r="D25" s="5"/>
      <c r="E25" s="5"/>
      <c r="F25" s="5"/>
      <c r="G25" s="61"/>
      <c r="H25" s="199"/>
      <c r="I25" s="61"/>
    </row>
    <row r="26" spans="1:9" ht="21.95" customHeight="1">
      <c r="A26" s="205">
        <f t="shared" si="0"/>
        <v>46105</v>
      </c>
      <c r="B26" s="181">
        <f t="shared" si="1"/>
        <v>46105</v>
      </c>
      <c r="C26" s="9" t="s">
        <v>83</v>
      </c>
      <c r="D26" s="5" t="s">
        <v>9</v>
      </c>
      <c r="E26" s="5" t="s">
        <v>22</v>
      </c>
      <c r="F26" s="5" t="s">
        <v>16</v>
      </c>
      <c r="G26" s="61"/>
      <c r="H26" s="199"/>
      <c r="I26" s="61"/>
    </row>
    <row r="27" spans="1:9" ht="21.95" customHeight="1">
      <c r="A27" s="205">
        <f t="shared" si="0"/>
        <v>46106</v>
      </c>
      <c r="B27" s="181">
        <f t="shared" si="1"/>
        <v>46106</v>
      </c>
      <c r="C27" s="17" t="s">
        <v>102</v>
      </c>
      <c r="D27" s="5" t="s">
        <v>9</v>
      </c>
      <c r="E27" s="5" t="s">
        <v>22</v>
      </c>
      <c r="F27" s="5" t="s">
        <v>11</v>
      </c>
      <c r="G27" s="61"/>
      <c r="H27" s="199"/>
      <c r="I27" s="61"/>
    </row>
    <row r="28" spans="1:9" ht="21.95" customHeight="1">
      <c r="A28" s="205">
        <f t="shared" si="0"/>
        <v>46107</v>
      </c>
      <c r="B28" s="181">
        <f t="shared" si="1"/>
        <v>46107</v>
      </c>
      <c r="C28" s="17"/>
      <c r="D28" s="5"/>
      <c r="E28" s="5"/>
      <c r="F28" s="5"/>
      <c r="G28" s="61"/>
      <c r="H28" s="95"/>
      <c r="I28" s="61"/>
    </row>
    <row r="29" spans="1:9" ht="21.95" customHeight="1">
      <c r="A29" s="205">
        <f t="shared" si="0"/>
        <v>46108</v>
      </c>
      <c r="B29" s="181">
        <f t="shared" si="1"/>
        <v>46108</v>
      </c>
      <c r="C29" s="9"/>
      <c r="D29" s="5"/>
      <c r="E29" s="5"/>
      <c r="F29" s="5"/>
      <c r="G29" s="8"/>
      <c r="H29" s="95"/>
      <c r="I29" s="7"/>
    </row>
    <row r="30" spans="1:9" ht="21.95" customHeight="1">
      <c r="A30" s="205">
        <f t="shared" si="0"/>
        <v>46109</v>
      </c>
      <c r="B30" s="181">
        <f t="shared" si="1"/>
        <v>46109</v>
      </c>
      <c r="C30" s="287" t="s">
        <v>74</v>
      </c>
      <c r="D30" s="288" t="s">
        <v>24</v>
      </c>
      <c r="E30" s="288" t="s">
        <v>22</v>
      </c>
      <c r="F30" s="288" t="s">
        <v>11</v>
      </c>
      <c r="G30" s="7"/>
      <c r="H30" s="95"/>
      <c r="I30" s="7"/>
    </row>
    <row r="31" spans="1:9" ht="21.95" customHeight="1" thickBot="1">
      <c r="A31" s="205">
        <f t="shared" si="0"/>
        <v>46110</v>
      </c>
      <c r="B31" s="181">
        <f t="shared" si="1"/>
        <v>46110</v>
      </c>
      <c r="C31" s="63" t="s">
        <v>261</v>
      </c>
      <c r="D31" s="20" t="s">
        <v>9</v>
      </c>
      <c r="E31" s="20" t="s">
        <v>22</v>
      </c>
      <c r="F31" s="20" t="s">
        <v>11</v>
      </c>
      <c r="G31" s="7"/>
      <c r="H31" s="93"/>
      <c r="I31" s="7"/>
    </row>
    <row r="32" spans="1:9" ht="21.95" customHeight="1" thickBot="1">
      <c r="A32" s="205">
        <f t="shared" si="0"/>
        <v>46111</v>
      </c>
      <c r="B32" s="181">
        <f t="shared" si="1"/>
        <v>46111</v>
      </c>
      <c r="C32" s="63"/>
      <c r="D32" s="20"/>
      <c r="E32" s="20"/>
      <c r="F32" s="20"/>
      <c r="G32" s="246" t="s">
        <v>109</v>
      </c>
      <c r="H32" s="95"/>
      <c r="I32" s="7"/>
    </row>
    <row r="33" spans="1:9" ht="21.95" customHeight="1" thickBot="1">
      <c r="A33" s="206">
        <f t="shared" si="0"/>
        <v>46112</v>
      </c>
      <c r="B33" s="479">
        <f t="shared" si="1"/>
        <v>46112</v>
      </c>
      <c r="C33" s="47" t="s">
        <v>83</v>
      </c>
      <c r="D33" s="5" t="s">
        <v>9</v>
      </c>
      <c r="E33" s="5" t="s">
        <v>22</v>
      </c>
      <c r="F33" s="5" t="s">
        <v>16</v>
      </c>
      <c r="G33" s="246"/>
      <c r="H33" s="200"/>
      <c r="I33" s="23"/>
    </row>
    <row r="34" spans="1:9" ht="8.25" customHeight="1" thickBot="1">
      <c r="C34" s="261"/>
      <c r="D34" s="260"/>
      <c r="E34" s="260"/>
      <c r="F34" s="262"/>
    </row>
    <row r="35" spans="1:9" ht="21.75" thickBot="1">
      <c r="A35" s="263" t="s">
        <v>231</v>
      </c>
      <c r="B35" s="260"/>
      <c r="C35" s="272"/>
      <c r="D35" s="272"/>
      <c r="E35" s="272"/>
      <c r="F35" s="273"/>
    </row>
    <row r="36" spans="1:9">
      <c r="A36" s="454" t="s">
        <v>225</v>
      </c>
      <c r="B36" s="453"/>
    </row>
  </sheetData>
  <mergeCells count="1">
    <mergeCell ref="A1:I1"/>
  </mergeCells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5" orientation="portrait" r:id="rId1"/>
  <headerFooter>
    <oddHeader>&amp;C&amp;"Calibri,Bold"&amp;16Rosslare Golf Club Fixture List 2026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6"/>
  <sheetViews>
    <sheetView topLeftCell="A9" zoomScaleNormal="100" workbookViewId="0">
      <selection activeCell="C21" sqref="C21"/>
    </sheetView>
  </sheetViews>
  <sheetFormatPr defaultColWidth="8.5703125" defaultRowHeight="21"/>
  <cols>
    <col min="1" max="1" width="7.28515625" style="1" customWidth="1"/>
    <col min="2" max="2" width="16.5703125" style="1" bestFit="1" customWidth="1"/>
    <col min="3" max="3" width="70.7109375" style="1" customWidth="1"/>
    <col min="4" max="4" width="18.5703125" style="1" hidden="1" customWidth="1"/>
    <col min="5" max="5" width="12.42578125" style="1" bestFit="1" customWidth="1"/>
    <col min="6" max="6" width="9.42578125" style="1" bestFit="1" customWidth="1"/>
    <col min="7" max="7" width="7.42578125" style="1" bestFit="1" customWidth="1"/>
    <col min="8" max="8" width="35.42578125" style="13" hidden="1" customWidth="1"/>
    <col min="9" max="9" width="24" style="1" hidden="1" customWidth="1"/>
    <col min="10" max="10" width="45.42578125" style="1" hidden="1" customWidth="1"/>
    <col min="11" max="16384" width="8.5703125" style="1"/>
  </cols>
  <sheetData>
    <row r="1" spans="1:11" ht="21.75" thickBot="1">
      <c r="A1" s="514" t="s">
        <v>257</v>
      </c>
      <c r="B1" s="515"/>
      <c r="C1" s="515"/>
      <c r="D1" s="515"/>
      <c r="E1" s="515"/>
      <c r="F1" s="515"/>
      <c r="G1" s="515"/>
      <c r="H1" s="515"/>
      <c r="I1" s="515"/>
      <c r="J1" s="513"/>
      <c r="K1" s="259"/>
    </row>
    <row r="2" spans="1:11">
      <c r="A2" s="429" t="s">
        <v>105</v>
      </c>
      <c r="B2" s="307" t="s">
        <v>106</v>
      </c>
      <c r="C2" s="307" t="s">
        <v>107</v>
      </c>
      <c r="D2" s="430" t="s">
        <v>41</v>
      </c>
      <c r="E2" s="307" t="s">
        <v>3</v>
      </c>
      <c r="F2" s="307" t="s">
        <v>110</v>
      </c>
      <c r="G2" s="307" t="s">
        <v>5</v>
      </c>
      <c r="H2" s="307" t="s">
        <v>6</v>
      </c>
      <c r="I2" s="307" t="s">
        <v>40</v>
      </c>
      <c r="J2" s="308" t="s">
        <v>65</v>
      </c>
    </row>
    <row r="3" spans="1:11">
      <c r="A3" s="309">
        <f>B3</f>
        <v>46113</v>
      </c>
      <c r="B3" s="286">
        <v>46113</v>
      </c>
      <c r="C3" s="319" t="s">
        <v>103</v>
      </c>
      <c r="D3" s="422"/>
      <c r="E3" s="288" t="s">
        <v>9</v>
      </c>
      <c r="F3" s="288" t="s">
        <v>22</v>
      </c>
      <c r="G3" s="288" t="s">
        <v>11</v>
      </c>
      <c r="H3" s="423"/>
      <c r="I3" s="288"/>
      <c r="J3" s="431"/>
    </row>
    <row r="4" spans="1:11">
      <c r="A4" s="309">
        <f t="shared" ref="A4:A32" si="0">B4</f>
        <v>46114</v>
      </c>
      <c r="B4" s="286">
        <f>B3+1</f>
        <v>46114</v>
      </c>
      <c r="C4" s="319"/>
      <c r="D4" s="422"/>
      <c r="E4" s="288"/>
      <c r="F4" s="288"/>
      <c r="G4" s="288"/>
      <c r="H4" s="423"/>
      <c r="I4" s="288"/>
      <c r="J4" s="431"/>
    </row>
    <row r="5" spans="1:11">
      <c r="A5" s="309">
        <f t="shared" si="0"/>
        <v>46115</v>
      </c>
      <c r="B5" s="286">
        <f t="shared" ref="B5:B32" si="1">B4+1</f>
        <v>46115</v>
      </c>
      <c r="C5" s="290"/>
      <c r="D5" s="290"/>
      <c r="E5" s="290"/>
      <c r="F5" s="290"/>
      <c r="G5" s="290"/>
      <c r="H5" s="423"/>
      <c r="I5" s="288"/>
      <c r="J5" s="431"/>
    </row>
    <row r="6" spans="1:11">
      <c r="A6" s="309">
        <f t="shared" si="0"/>
        <v>46116</v>
      </c>
      <c r="B6" s="286">
        <f t="shared" si="1"/>
        <v>46116</v>
      </c>
      <c r="C6" s="297" t="s">
        <v>202</v>
      </c>
      <c r="D6" s="297"/>
      <c r="E6" s="288" t="s">
        <v>9</v>
      </c>
      <c r="F6" s="288" t="s">
        <v>22</v>
      </c>
      <c r="G6" s="288" t="s">
        <v>11</v>
      </c>
      <c r="H6" s="423"/>
      <c r="I6" s="290"/>
      <c r="J6" s="432"/>
    </row>
    <row r="7" spans="1:11">
      <c r="A7" s="309">
        <f t="shared" si="0"/>
        <v>46117</v>
      </c>
      <c r="B7" s="286">
        <f t="shared" si="1"/>
        <v>46117</v>
      </c>
      <c r="C7" s="287" t="s">
        <v>206</v>
      </c>
      <c r="D7" s="290"/>
      <c r="E7" s="288" t="s">
        <v>9</v>
      </c>
      <c r="F7" s="288" t="s">
        <v>22</v>
      </c>
      <c r="G7" s="288" t="s">
        <v>67</v>
      </c>
      <c r="H7" s="423"/>
      <c r="I7" s="290"/>
      <c r="J7" s="432"/>
    </row>
    <row r="8" spans="1:11">
      <c r="A8" s="309">
        <f t="shared" si="0"/>
        <v>46118</v>
      </c>
      <c r="B8" s="286">
        <f t="shared" si="1"/>
        <v>46118</v>
      </c>
      <c r="C8" s="294" t="s">
        <v>8</v>
      </c>
      <c r="D8" s="289"/>
      <c r="E8" s="288" t="s">
        <v>9</v>
      </c>
      <c r="F8" s="288" t="s">
        <v>22</v>
      </c>
      <c r="G8" s="288" t="s">
        <v>11</v>
      </c>
      <c r="H8" s="423"/>
      <c r="I8" s="424"/>
      <c r="J8" s="432"/>
    </row>
    <row r="9" spans="1:11">
      <c r="A9" s="309">
        <f t="shared" si="0"/>
        <v>46119</v>
      </c>
      <c r="B9" s="286">
        <f t="shared" si="1"/>
        <v>46119</v>
      </c>
      <c r="C9" s="425" t="s">
        <v>83</v>
      </c>
      <c r="D9" s="287"/>
      <c r="E9" s="288" t="s">
        <v>9</v>
      </c>
      <c r="F9" s="288" t="s">
        <v>22</v>
      </c>
      <c r="G9" s="288" t="s">
        <v>16</v>
      </c>
      <c r="H9" s="423"/>
      <c r="I9" s="424"/>
      <c r="J9" s="432"/>
    </row>
    <row r="10" spans="1:11">
      <c r="A10" s="309">
        <f t="shared" si="0"/>
        <v>46120</v>
      </c>
      <c r="B10" s="286">
        <f t="shared" si="1"/>
        <v>46120</v>
      </c>
      <c r="C10" s="319" t="s">
        <v>103</v>
      </c>
      <c r="D10" s="422"/>
      <c r="E10" s="288" t="s">
        <v>9</v>
      </c>
      <c r="F10" s="288" t="s">
        <v>22</v>
      </c>
      <c r="G10" s="288" t="s">
        <v>11</v>
      </c>
      <c r="H10" s="423"/>
      <c r="I10" s="290"/>
      <c r="J10" s="432"/>
    </row>
    <row r="11" spans="1:11">
      <c r="A11" s="309">
        <f t="shared" si="0"/>
        <v>46121</v>
      </c>
      <c r="B11" s="286">
        <f t="shared" si="1"/>
        <v>46121</v>
      </c>
      <c r="C11" s="319"/>
      <c r="D11" s="422"/>
      <c r="E11" s="288"/>
      <c r="F11" s="288"/>
      <c r="G11" s="288"/>
      <c r="H11" s="423"/>
      <c r="I11" s="290"/>
      <c r="J11" s="432"/>
    </row>
    <row r="12" spans="1:11">
      <c r="A12" s="309">
        <f t="shared" si="0"/>
        <v>46122</v>
      </c>
      <c r="B12" s="286">
        <f t="shared" si="1"/>
        <v>46122</v>
      </c>
      <c r="C12" s="9"/>
      <c r="D12" s="294"/>
      <c r="E12" s="288"/>
      <c r="F12" s="288"/>
      <c r="G12" s="288"/>
      <c r="H12" s="426"/>
      <c r="I12" s="427"/>
      <c r="J12" s="432"/>
    </row>
    <row r="13" spans="1:11">
      <c r="A13" s="309">
        <f t="shared" si="0"/>
        <v>46123</v>
      </c>
      <c r="B13" s="286">
        <f t="shared" si="1"/>
        <v>46123</v>
      </c>
      <c r="C13" s="9" t="s">
        <v>249</v>
      </c>
      <c r="D13" s="289"/>
      <c r="E13" s="288" t="s">
        <v>9</v>
      </c>
      <c r="F13" s="288" t="s">
        <v>22</v>
      </c>
      <c r="G13" s="288" t="s">
        <v>11</v>
      </c>
      <c r="H13" s="423"/>
      <c r="I13" s="290"/>
      <c r="J13" s="432"/>
    </row>
    <row r="14" spans="1:11">
      <c r="A14" s="309">
        <f t="shared" si="0"/>
        <v>46124</v>
      </c>
      <c r="B14" s="286">
        <f t="shared" si="1"/>
        <v>46124</v>
      </c>
      <c r="C14" s="287" t="s">
        <v>91</v>
      </c>
      <c r="D14" s="290"/>
      <c r="E14" s="288" t="s">
        <v>39</v>
      </c>
      <c r="F14" s="288" t="s">
        <v>22</v>
      </c>
      <c r="G14" s="288" t="s">
        <v>16</v>
      </c>
      <c r="H14" s="423"/>
      <c r="I14" s="424" t="s">
        <v>73</v>
      </c>
      <c r="J14" s="432"/>
    </row>
    <row r="15" spans="1:11">
      <c r="A15" s="309">
        <f t="shared" si="0"/>
        <v>46125</v>
      </c>
      <c r="B15" s="286">
        <f t="shared" si="1"/>
        <v>46125</v>
      </c>
      <c r="C15" s="287"/>
      <c r="D15" s="290"/>
      <c r="E15" s="288"/>
      <c r="F15" s="288"/>
      <c r="G15" s="288"/>
      <c r="H15" s="297" t="s">
        <v>71</v>
      </c>
      <c r="I15" s="288"/>
      <c r="J15" s="433"/>
    </row>
    <row r="16" spans="1:11">
      <c r="A16" s="309">
        <f t="shared" si="0"/>
        <v>46126</v>
      </c>
      <c r="B16" s="286">
        <f t="shared" si="1"/>
        <v>46126</v>
      </c>
      <c r="C16" s="297" t="s">
        <v>309</v>
      </c>
      <c r="D16" s="287"/>
      <c r="E16" s="288" t="s">
        <v>24</v>
      </c>
      <c r="F16" s="288" t="s">
        <v>22</v>
      </c>
      <c r="G16" s="288" t="s">
        <v>16</v>
      </c>
      <c r="H16" s="297"/>
      <c r="I16" s="290"/>
      <c r="J16" s="432"/>
    </row>
    <row r="17" spans="1:10">
      <c r="A17" s="309">
        <f t="shared" si="0"/>
        <v>46127</v>
      </c>
      <c r="B17" s="286">
        <f t="shared" si="1"/>
        <v>46127</v>
      </c>
      <c r="C17" s="319" t="s">
        <v>102</v>
      </c>
      <c r="D17" s="287"/>
      <c r="E17" s="288" t="s">
        <v>9</v>
      </c>
      <c r="F17" s="288" t="s">
        <v>22</v>
      </c>
      <c r="G17" s="288" t="s">
        <v>11</v>
      </c>
      <c r="H17" s="423"/>
      <c r="I17" s="290"/>
      <c r="J17" s="432"/>
    </row>
    <row r="18" spans="1:10">
      <c r="A18" s="309">
        <f t="shared" si="0"/>
        <v>46128</v>
      </c>
      <c r="B18" s="286">
        <f t="shared" si="1"/>
        <v>46128</v>
      </c>
      <c r="C18" s="319"/>
      <c r="D18" s="287"/>
      <c r="E18" s="288"/>
      <c r="F18" s="288"/>
      <c r="G18" s="288"/>
      <c r="H18" s="423"/>
      <c r="I18" s="290"/>
      <c r="J18" s="432"/>
    </row>
    <row r="19" spans="1:10">
      <c r="A19" s="309">
        <f t="shared" si="0"/>
        <v>46129</v>
      </c>
      <c r="B19" s="286">
        <f t="shared" si="1"/>
        <v>46129</v>
      </c>
      <c r="C19" s="290"/>
      <c r="D19" s="290"/>
      <c r="E19" s="288"/>
      <c r="F19" s="288"/>
      <c r="G19" s="288"/>
      <c r="H19" s="423"/>
      <c r="I19" s="290"/>
      <c r="J19" s="432"/>
    </row>
    <row r="20" spans="1:10">
      <c r="A20" s="309">
        <f t="shared" si="0"/>
        <v>46130</v>
      </c>
      <c r="B20" s="286">
        <f t="shared" si="1"/>
        <v>46130</v>
      </c>
      <c r="C20" s="297" t="s">
        <v>237</v>
      </c>
      <c r="D20" s="290"/>
      <c r="E20" s="288" t="s">
        <v>9</v>
      </c>
      <c r="F20" s="288" t="s">
        <v>22</v>
      </c>
      <c r="G20" s="288" t="s">
        <v>11</v>
      </c>
      <c r="H20" s="423"/>
      <c r="I20" s="290"/>
      <c r="J20" s="432"/>
    </row>
    <row r="21" spans="1:10">
      <c r="A21" s="309">
        <f t="shared" si="0"/>
        <v>46131</v>
      </c>
      <c r="B21" s="286">
        <f t="shared" si="1"/>
        <v>46131</v>
      </c>
      <c r="C21" s="287" t="s">
        <v>270</v>
      </c>
      <c r="D21" s="290"/>
      <c r="E21" s="288" t="s">
        <v>9</v>
      </c>
      <c r="F21" s="288" t="s">
        <v>22</v>
      </c>
      <c r="G21" s="288" t="s">
        <v>16</v>
      </c>
      <c r="H21" s="288" t="s">
        <v>16</v>
      </c>
      <c r="I21" s="290"/>
      <c r="J21" s="431"/>
    </row>
    <row r="22" spans="1:10">
      <c r="A22" s="451">
        <f t="shared" si="0"/>
        <v>46132</v>
      </c>
      <c r="B22" s="452">
        <f t="shared" si="1"/>
        <v>46132</v>
      </c>
      <c r="C22" s="294"/>
      <c r="D22" s="294"/>
      <c r="E22" s="288"/>
      <c r="F22" s="288"/>
      <c r="G22" s="288"/>
      <c r="H22" s="423"/>
      <c r="I22" s="290"/>
      <c r="J22" s="431"/>
    </row>
    <row r="23" spans="1:10">
      <c r="A23" s="309">
        <f t="shared" si="0"/>
        <v>46133</v>
      </c>
      <c r="B23" s="286">
        <f t="shared" si="1"/>
        <v>46133</v>
      </c>
      <c r="C23" s="297" t="s">
        <v>83</v>
      </c>
      <c r="D23" s="287"/>
      <c r="E23" s="288" t="s">
        <v>9</v>
      </c>
      <c r="F23" s="288" t="s">
        <v>22</v>
      </c>
      <c r="G23" s="288" t="s">
        <v>16</v>
      </c>
      <c r="H23" s="297"/>
      <c r="I23" s="287"/>
      <c r="J23" s="431"/>
    </row>
    <row r="24" spans="1:10">
      <c r="A24" s="309">
        <f t="shared" si="0"/>
        <v>46134</v>
      </c>
      <c r="B24" s="286">
        <f t="shared" si="1"/>
        <v>46134</v>
      </c>
      <c r="C24" s="319" t="s">
        <v>102</v>
      </c>
      <c r="D24" s="287"/>
      <c r="E24" s="288" t="s">
        <v>9</v>
      </c>
      <c r="F24" s="288" t="s">
        <v>22</v>
      </c>
      <c r="G24" s="288" t="s">
        <v>11</v>
      </c>
      <c r="H24" s="423"/>
      <c r="I24" s="290"/>
      <c r="J24" s="431"/>
    </row>
    <row r="25" spans="1:10">
      <c r="A25" s="309">
        <f t="shared" si="0"/>
        <v>46135</v>
      </c>
      <c r="B25" s="286">
        <f t="shared" si="1"/>
        <v>46135</v>
      </c>
      <c r="C25" s="319"/>
      <c r="D25" s="287"/>
      <c r="E25" s="288"/>
      <c r="F25" s="288"/>
      <c r="G25" s="288"/>
      <c r="H25" s="423"/>
      <c r="I25" s="290"/>
      <c r="J25" s="431"/>
    </row>
    <row r="26" spans="1:10">
      <c r="A26" s="309">
        <f t="shared" si="0"/>
        <v>46136</v>
      </c>
      <c r="B26" s="286">
        <f t="shared" si="1"/>
        <v>46136</v>
      </c>
      <c r="C26" s="290"/>
      <c r="D26" s="290"/>
      <c r="E26" s="290"/>
      <c r="F26" s="290"/>
      <c r="G26" s="290"/>
      <c r="H26" s="423"/>
      <c r="I26" s="290"/>
      <c r="J26" s="431"/>
    </row>
    <row r="27" spans="1:10">
      <c r="A27" s="309">
        <f t="shared" si="0"/>
        <v>46137</v>
      </c>
      <c r="B27" s="286">
        <f t="shared" si="1"/>
        <v>46137</v>
      </c>
      <c r="C27" s="297" t="s">
        <v>203</v>
      </c>
      <c r="D27" s="297"/>
      <c r="E27" s="288" t="s">
        <v>9</v>
      </c>
      <c r="F27" s="288" t="s">
        <v>22</v>
      </c>
      <c r="G27" s="288" t="s">
        <v>11</v>
      </c>
      <c r="H27" s="423"/>
      <c r="I27" s="288"/>
      <c r="J27" s="431"/>
    </row>
    <row r="28" spans="1:10">
      <c r="A28" s="309">
        <f t="shared" si="0"/>
        <v>46138</v>
      </c>
      <c r="B28" s="286">
        <f t="shared" si="1"/>
        <v>46138</v>
      </c>
      <c r="C28" s="287" t="s">
        <v>269</v>
      </c>
      <c r="D28" s="290"/>
      <c r="E28" s="288" t="s">
        <v>9</v>
      </c>
      <c r="F28" s="288" t="s">
        <v>22</v>
      </c>
      <c r="G28" s="288" t="s">
        <v>67</v>
      </c>
      <c r="H28" s="423"/>
      <c r="I28" s="290"/>
      <c r="J28" s="431"/>
    </row>
    <row r="29" spans="1:10">
      <c r="A29" s="309">
        <f t="shared" si="0"/>
        <v>46139</v>
      </c>
      <c r="B29" s="286">
        <f t="shared" si="1"/>
        <v>46139</v>
      </c>
      <c r="C29" s="287"/>
      <c r="D29" s="290"/>
      <c r="E29" s="288"/>
      <c r="F29" s="288"/>
      <c r="G29" s="288"/>
      <c r="H29" s="423"/>
      <c r="I29" s="288"/>
      <c r="J29" s="432"/>
    </row>
    <row r="30" spans="1:10">
      <c r="A30" s="309">
        <f t="shared" si="0"/>
        <v>46140</v>
      </c>
      <c r="B30" s="286">
        <f t="shared" si="1"/>
        <v>46140</v>
      </c>
      <c r="C30" s="297" t="s">
        <v>123</v>
      </c>
      <c r="D30" s="287"/>
      <c r="E30" s="288" t="s">
        <v>9</v>
      </c>
      <c r="F30" s="288" t="s">
        <v>22</v>
      </c>
      <c r="G30" s="288" t="s">
        <v>16</v>
      </c>
      <c r="H30" s="423"/>
      <c r="I30" s="290"/>
      <c r="J30" s="431"/>
    </row>
    <row r="31" spans="1:10">
      <c r="A31" s="309">
        <f t="shared" si="0"/>
        <v>46141</v>
      </c>
      <c r="B31" s="286">
        <f t="shared" si="1"/>
        <v>46141</v>
      </c>
      <c r="C31" s="319" t="s">
        <v>102</v>
      </c>
      <c r="D31" s="287"/>
      <c r="E31" s="288" t="s">
        <v>9</v>
      </c>
      <c r="F31" s="288" t="s">
        <v>22</v>
      </c>
      <c r="G31" s="288" t="s">
        <v>11</v>
      </c>
      <c r="H31" s="423"/>
      <c r="I31" s="290"/>
      <c r="J31" s="431"/>
    </row>
    <row r="32" spans="1:10" ht="21.75" thickBot="1">
      <c r="A32" s="311">
        <f t="shared" si="0"/>
        <v>46142</v>
      </c>
      <c r="B32" s="312">
        <f t="shared" si="1"/>
        <v>46142</v>
      </c>
      <c r="C32" s="313"/>
      <c r="D32" s="434"/>
      <c r="E32" s="314"/>
      <c r="F32" s="314"/>
      <c r="G32" s="314"/>
      <c r="H32" s="435"/>
      <c r="I32" s="434"/>
      <c r="J32" s="436"/>
    </row>
    <row r="33" spans="1:7">
      <c r="C33" s="453"/>
      <c r="D33" s="453"/>
      <c r="E33" s="453"/>
      <c r="F33" s="453"/>
      <c r="G33" s="453"/>
    </row>
    <row r="34" spans="1:7" ht="8.25" customHeight="1" thickBot="1">
      <c r="C34" s="266"/>
      <c r="D34" s="266"/>
      <c r="E34" s="265"/>
      <c r="F34" s="265"/>
      <c r="G34" s="266"/>
    </row>
    <row r="35" spans="1:7" ht="21.75" thickBot="1">
      <c r="A35" s="263" t="s">
        <v>231</v>
      </c>
      <c r="B35" s="260"/>
      <c r="C35" s="272"/>
      <c r="D35" s="272"/>
      <c r="E35" s="272"/>
      <c r="F35" s="272"/>
      <c r="G35" s="273"/>
    </row>
    <row r="36" spans="1:7">
      <c r="A36" s="454" t="s">
        <v>225</v>
      </c>
      <c r="B36" s="453"/>
    </row>
  </sheetData>
  <mergeCells count="1">
    <mergeCell ref="A1:J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0" orientation="portrait" r:id="rId1"/>
  <headerFooter>
    <oddHeader>&amp;C&amp;"Calibri,Bold"&amp;16Rosslare Golf Club Fixture List 2026</oddHeader>
    <oddFooter xml:space="preserve">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6"/>
  <sheetViews>
    <sheetView topLeftCell="A12" zoomScaleNormal="100" workbookViewId="0">
      <selection activeCell="C26" sqref="C26"/>
    </sheetView>
  </sheetViews>
  <sheetFormatPr defaultColWidth="8.5703125" defaultRowHeight="21"/>
  <cols>
    <col min="1" max="1" width="7.28515625" style="1" customWidth="1"/>
    <col min="2" max="2" width="16.5703125" style="1" bestFit="1" customWidth="1"/>
    <col min="3" max="3" width="70.7109375" style="1" customWidth="1"/>
    <col min="4" max="4" width="18.5703125" style="1" hidden="1" customWidth="1"/>
    <col min="5" max="5" width="13.140625" style="1" bestFit="1" customWidth="1"/>
    <col min="6" max="6" width="9.42578125" style="1" bestFit="1" customWidth="1"/>
    <col min="7" max="7" width="7.42578125" style="1" bestFit="1" customWidth="1"/>
    <col min="8" max="8" width="39.140625" style="13" hidden="1" customWidth="1"/>
    <col min="9" max="9" width="37.42578125" style="73" hidden="1" customWidth="1"/>
    <col min="10" max="10" width="44.5703125" style="1" hidden="1" customWidth="1"/>
    <col min="11" max="16384" width="8.5703125" style="1"/>
  </cols>
  <sheetData>
    <row r="1" spans="1:11" ht="21.75" thickBot="1">
      <c r="A1" s="516" t="s">
        <v>260</v>
      </c>
      <c r="B1" s="517"/>
      <c r="C1" s="517"/>
      <c r="D1" s="517"/>
      <c r="E1" s="517"/>
      <c r="F1" s="517"/>
      <c r="G1" s="517"/>
      <c r="H1" s="517"/>
      <c r="I1" s="517"/>
      <c r="J1" s="518"/>
      <c r="K1" s="259"/>
    </row>
    <row r="2" spans="1:11" ht="21.75" thickBot="1">
      <c r="A2" s="211" t="s">
        <v>105</v>
      </c>
      <c r="B2" s="211" t="s">
        <v>106</v>
      </c>
      <c r="C2" s="50" t="s">
        <v>107</v>
      </c>
      <c r="D2" s="74" t="s">
        <v>41</v>
      </c>
      <c r="E2" s="50" t="s">
        <v>3</v>
      </c>
      <c r="F2" s="50" t="s">
        <v>110</v>
      </c>
      <c r="G2" s="50" t="s">
        <v>5</v>
      </c>
      <c r="H2" s="50" t="s">
        <v>6</v>
      </c>
      <c r="I2" s="50" t="s">
        <v>40</v>
      </c>
      <c r="J2" s="50" t="s">
        <v>65</v>
      </c>
    </row>
    <row r="3" spans="1:11">
      <c r="A3" s="212">
        <f>B3</f>
        <v>46143</v>
      </c>
      <c r="B3" s="182">
        <v>46143</v>
      </c>
      <c r="C3" s="53"/>
      <c r="D3" s="7"/>
      <c r="E3" s="5"/>
      <c r="F3" s="5"/>
      <c r="G3" s="5"/>
      <c r="H3" s="65"/>
      <c r="I3" s="2"/>
      <c r="J3" s="4"/>
    </row>
    <row r="4" spans="1:11">
      <c r="A4" s="213">
        <f t="shared" ref="A4:A33" si="0">B4</f>
        <v>46144</v>
      </c>
      <c r="B4" s="219">
        <f>B3+1</f>
        <v>46144</v>
      </c>
      <c r="C4" s="9" t="s">
        <v>237</v>
      </c>
      <c r="D4" s="9"/>
      <c r="E4" s="5" t="s">
        <v>9</v>
      </c>
      <c r="F4" s="5" t="s">
        <v>22</v>
      </c>
      <c r="G4" s="5" t="s">
        <v>11</v>
      </c>
      <c r="H4" s="8"/>
      <c r="I4" s="10"/>
      <c r="J4" s="7"/>
    </row>
    <row r="5" spans="1:11">
      <c r="A5" s="213">
        <f t="shared" si="0"/>
        <v>46145</v>
      </c>
      <c r="B5" s="219">
        <f t="shared" ref="B5:B33" si="1">B4+1</f>
        <v>46145</v>
      </c>
      <c r="C5" s="10" t="s">
        <v>227</v>
      </c>
      <c r="D5" s="15"/>
      <c r="E5" s="5" t="s">
        <v>9</v>
      </c>
      <c r="F5" s="5" t="s">
        <v>22</v>
      </c>
      <c r="G5" s="5" t="s">
        <v>67</v>
      </c>
      <c r="H5" s="8"/>
      <c r="I5" s="5"/>
      <c r="J5" s="7"/>
    </row>
    <row r="6" spans="1:11">
      <c r="A6" s="213">
        <f t="shared" si="0"/>
        <v>46146</v>
      </c>
      <c r="B6" s="219">
        <f t="shared" si="1"/>
        <v>46146</v>
      </c>
      <c r="C6" s="218" t="s">
        <v>8</v>
      </c>
      <c r="D6" s="11"/>
      <c r="E6" s="5" t="s">
        <v>9</v>
      </c>
      <c r="F6" s="5" t="s">
        <v>22</v>
      </c>
      <c r="G6" s="5" t="s">
        <v>11</v>
      </c>
      <c r="H6" s="8"/>
      <c r="I6" s="5"/>
      <c r="J6" s="7"/>
    </row>
    <row r="7" spans="1:11">
      <c r="A7" s="457">
        <f t="shared" si="0"/>
        <v>46147</v>
      </c>
      <c r="B7" s="219">
        <f t="shared" si="1"/>
        <v>46147</v>
      </c>
      <c r="C7" s="195" t="s">
        <v>256</v>
      </c>
      <c r="D7" s="9"/>
      <c r="E7" s="5" t="s">
        <v>9</v>
      </c>
      <c r="F7" s="5" t="s">
        <v>22</v>
      </c>
      <c r="G7" s="5" t="s">
        <v>16</v>
      </c>
      <c r="H7" s="9"/>
      <c r="I7" s="5" t="s">
        <v>124</v>
      </c>
      <c r="J7" s="7"/>
    </row>
    <row r="8" spans="1:11">
      <c r="A8" s="213">
        <f t="shared" si="0"/>
        <v>46148</v>
      </c>
      <c r="B8" s="219">
        <f t="shared" si="1"/>
        <v>46148</v>
      </c>
      <c r="C8" s="184" t="s">
        <v>102</v>
      </c>
      <c r="D8" s="15"/>
      <c r="E8" s="5" t="s">
        <v>9</v>
      </c>
      <c r="F8" s="5" t="s">
        <v>22</v>
      </c>
      <c r="G8" s="5" t="s">
        <v>11</v>
      </c>
      <c r="H8" s="8"/>
      <c r="I8" s="5"/>
      <c r="J8" s="7"/>
    </row>
    <row r="9" spans="1:11">
      <c r="A9" s="213">
        <f t="shared" si="0"/>
        <v>46149</v>
      </c>
      <c r="B9" s="219">
        <f t="shared" si="1"/>
        <v>46149</v>
      </c>
      <c r="C9" s="184"/>
      <c r="D9" s="15"/>
      <c r="E9" s="5"/>
      <c r="F9" s="5"/>
      <c r="G9" s="5"/>
      <c r="H9" s="8"/>
      <c r="I9" s="5"/>
      <c r="J9" s="7"/>
    </row>
    <row r="10" spans="1:11">
      <c r="A10" s="213">
        <f t="shared" si="0"/>
        <v>46150</v>
      </c>
      <c r="B10" s="219">
        <f t="shared" si="1"/>
        <v>46150</v>
      </c>
      <c r="C10" s="9"/>
      <c r="D10" s="7"/>
      <c r="E10" s="5"/>
      <c r="F10" s="5"/>
      <c r="G10" s="5"/>
      <c r="H10" s="8"/>
      <c r="I10" s="10"/>
      <c r="J10" s="7"/>
    </row>
    <row r="11" spans="1:11">
      <c r="A11" s="213">
        <f t="shared" si="0"/>
        <v>46151</v>
      </c>
      <c r="B11" s="219">
        <f t="shared" si="1"/>
        <v>46151</v>
      </c>
      <c r="C11" s="9" t="s">
        <v>312</v>
      </c>
      <c r="D11" s="9"/>
      <c r="E11" s="5" t="s">
        <v>9</v>
      </c>
      <c r="F11" s="5" t="s">
        <v>22</v>
      </c>
      <c r="G11" s="5" t="s">
        <v>11</v>
      </c>
      <c r="H11" s="8"/>
      <c r="I11" s="70"/>
      <c r="J11" s="7"/>
    </row>
    <row r="12" spans="1:11" ht="42">
      <c r="A12" s="213">
        <f t="shared" si="0"/>
        <v>46152</v>
      </c>
      <c r="B12" s="219">
        <f t="shared" si="1"/>
        <v>46152</v>
      </c>
      <c r="C12" s="197" t="s">
        <v>254</v>
      </c>
      <c r="D12" s="15"/>
      <c r="E12" s="5" t="s">
        <v>24</v>
      </c>
      <c r="F12" s="5" t="s">
        <v>22</v>
      </c>
      <c r="G12" s="5" t="s">
        <v>11</v>
      </c>
      <c r="H12" s="8"/>
      <c r="I12" s="5"/>
      <c r="J12" s="7"/>
    </row>
    <row r="13" spans="1:11">
      <c r="A13" s="213">
        <f t="shared" si="0"/>
        <v>46153</v>
      </c>
      <c r="B13" s="219">
        <f t="shared" si="1"/>
        <v>46153</v>
      </c>
      <c r="C13" s="197"/>
      <c r="D13" s="15"/>
      <c r="E13" s="5"/>
      <c r="F13" s="5"/>
      <c r="G13" s="5"/>
      <c r="H13" s="9" t="s">
        <v>70</v>
      </c>
      <c r="I13" s="5"/>
      <c r="J13" s="7"/>
    </row>
    <row r="14" spans="1:11">
      <c r="A14" s="213">
        <f t="shared" si="0"/>
        <v>46154</v>
      </c>
      <c r="B14" s="219">
        <f t="shared" si="1"/>
        <v>46154</v>
      </c>
      <c r="C14" s="195" t="s">
        <v>114</v>
      </c>
      <c r="D14" s="9"/>
      <c r="E14" s="5" t="s">
        <v>9</v>
      </c>
      <c r="F14" s="5" t="s">
        <v>22</v>
      </c>
      <c r="G14" s="5" t="s">
        <v>16</v>
      </c>
      <c r="H14" s="9"/>
      <c r="I14" s="10"/>
      <c r="J14" s="14"/>
    </row>
    <row r="15" spans="1:11">
      <c r="A15" s="213">
        <f t="shared" si="0"/>
        <v>46155</v>
      </c>
      <c r="B15" s="219">
        <f t="shared" si="1"/>
        <v>46155</v>
      </c>
      <c r="C15" s="184" t="s">
        <v>102</v>
      </c>
      <c r="D15" s="15"/>
      <c r="E15" s="5" t="s">
        <v>9</v>
      </c>
      <c r="F15" s="5" t="s">
        <v>22</v>
      </c>
      <c r="G15" s="5" t="s">
        <v>11</v>
      </c>
      <c r="H15" s="8"/>
      <c r="I15" s="5"/>
      <c r="J15" s="7"/>
    </row>
    <row r="16" spans="1:11">
      <c r="A16" s="213">
        <f t="shared" si="0"/>
        <v>46156</v>
      </c>
      <c r="B16" s="219">
        <f t="shared" si="1"/>
        <v>46156</v>
      </c>
      <c r="C16" s="184"/>
      <c r="D16" s="15"/>
      <c r="E16" s="5"/>
      <c r="F16" s="5"/>
      <c r="G16" s="5"/>
      <c r="H16" s="8"/>
      <c r="I16" s="5"/>
      <c r="J16" s="7"/>
    </row>
    <row r="17" spans="1:10">
      <c r="A17" s="213">
        <f t="shared" si="0"/>
        <v>46157</v>
      </c>
      <c r="B17" s="219">
        <f t="shared" si="1"/>
        <v>46157</v>
      </c>
      <c r="C17" s="196"/>
      <c r="D17" s="10"/>
      <c r="E17" s="5"/>
      <c r="F17" s="5"/>
      <c r="G17" s="5"/>
      <c r="H17" s="8"/>
      <c r="I17" s="71"/>
      <c r="J17" s="7"/>
    </row>
    <row r="18" spans="1:10">
      <c r="A18" s="213">
        <f t="shared" si="0"/>
        <v>46158</v>
      </c>
      <c r="B18" s="219">
        <f t="shared" si="1"/>
        <v>46158</v>
      </c>
      <c r="C18" s="195" t="s">
        <v>282</v>
      </c>
      <c r="D18" s="7"/>
      <c r="E18" s="5" t="s">
        <v>24</v>
      </c>
      <c r="F18" s="5" t="s">
        <v>22</v>
      </c>
      <c r="G18" s="5" t="s">
        <v>11</v>
      </c>
      <c r="H18" s="8"/>
      <c r="I18" s="5"/>
      <c r="J18" s="7"/>
    </row>
    <row r="19" spans="1:10">
      <c r="A19" s="213">
        <f t="shared" si="0"/>
        <v>46159</v>
      </c>
      <c r="B19" s="219">
        <f t="shared" si="1"/>
        <v>46159</v>
      </c>
      <c r="C19" s="196" t="s">
        <v>226</v>
      </c>
      <c r="D19" s="9"/>
      <c r="E19" s="5" t="s">
        <v>39</v>
      </c>
      <c r="F19" s="5" t="s">
        <v>22</v>
      </c>
      <c r="G19" s="5" t="s">
        <v>16</v>
      </c>
      <c r="H19" s="8"/>
      <c r="I19" s="5"/>
      <c r="J19" s="16"/>
    </row>
    <row r="20" spans="1:10">
      <c r="A20" s="213">
        <f t="shared" si="0"/>
        <v>46160</v>
      </c>
      <c r="B20" s="219">
        <f t="shared" si="1"/>
        <v>46160</v>
      </c>
      <c r="C20" s="196"/>
      <c r="D20" s="9"/>
      <c r="E20" s="5"/>
      <c r="F20" s="5"/>
      <c r="G20" s="5"/>
      <c r="H20" s="9"/>
      <c r="I20" s="5"/>
      <c r="J20" s="7"/>
    </row>
    <row r="21" spans="1:10">
      <c r="A21" s="213">
        <f t="shared" si="0"/>
        <v>46161</v>
      </c>
      <c r="B21" s="219">
        <f t="shared" si="1"/>
        <v>46161</v>
      </c>
      <c r="C21" s="195" t="s">
        <v>283</v>
      </c>
      <c r="D21" s="72"/>
      <c r="E21" s="5" t="s">
        <v>24</v>
      </c>
      <c r="F21" s="5" t="s">
        <v>22</v>
      </c>
      <c r="G21" s="5" t="s">
        <v>16</v>
      </c>
      <c r="H21" s="9"/>
      <c r="I21" s="10"/>
      <c r="J21" s="7"/>
    </row>
    <row r="22" spans="1:10">
      <c r="A22" s="213">
        <f t="shared" si="0"/>
        <v>46162</v>
      </c>
      <c r="B22" s="219">
        <f t="shared" si="1"/>
        <v>46162</v>
      </c>
      <c r="C22" s="184" t="s">
        <v>102</v>
      </c>
      <c r="D22" s="9"/>
      <c r="E22" s="5" t="s">
        <v>9</v>
      </c>
      <c r="F22" s="5" t="s">
        <v>22</v>
      </c>
      <c r="G22" s="5" t="s">
        <v>11</v>
      </c>
      <c r="H22" s="8"/>
      <c r="I22" s="5"/>
      <c r="J22" s="7"/>
    </row>
    <row r="23" spans="1:10">
      <c r="A23" s="213">
        <f t="shared" si="0"/>
        <v>46163</v>
      </c>
      <c r="B23" s="219">
        <f t="shared" si="1"/>
        <v>46163</v>
      </c>
      <c r="C23" s="184"/>
      <c r="D23" s="9"/>
      <c r="E23" s="5"/>
      <c r="F23" s="5"/>
      <c r="G23" s="5"/>
      <c r="H23" s="8"/>
      <c r="I23" s="5"/>
      <c r="J23" s="7"/>
    </row>
    <row r="24" spans="1:10">
      <c r="A24" s="213">
        <f t="shared" si="0"/>
        <v>46164</v>
      </c>
      <c r="B24" s="219">
        <f t="shared" si="1"/>
        <v>46164</v>
      </c>
      <c r="C24" s="196"/>
      <c r="D24" s="10"/>
      <c r="E24" s="5"/>
      <c r="F24" s="5"/>
      <c r="G24" s="5"/>
      <c r="H24" s="8"/>
      <c r="I24" s="5"/>
      <c r="J24" s="7"/>
    </row>
    <row r="25" spans="1:10">
      <c r="A25" s="213">
        <f t="shared" si="0"/>
        <v>46165</v>
      </c>
      <c r="B25" s="219">
        <f t="shared" si="1"/>
        <v>46165</v>
      </c>
      <c r="C25" s="195" t="s">
        <v>203</v>
      </c>
      <c r="D25" s="15"/>
      <c r="E25" s="5" t="s">
        <v>9</v>
      </c>
      <c r="F25" s="5" t="s">
        <v>22</v>
      </c>
      <c r="G25" s="5" t="s">
        <v>11</v>
      </c>
      <c r="H25" s="8"/>
      <c r="I25" s="10"/>
      <c r="J25" s="7"/>
    </row>
    <row r="26" spans="1:10">
      <c r="A26" s="213">
        <f t="shared" si="0"/>
        <v>46166</v>
      </c>
      <c r="B26" s="219">
        <f t="shared" si="1"/>
        <v>46166</v>
      </c>
      <c r="C26" s="196" t="s">
        <v>271</v>
      </c>
      <c r="D26" s="7"/>
      <c r="E26" s="5" t="s">
        <v>9</v>
      </c>
      <c r="F26" s="5" t="s">
        <v>22</v>
      </c>
      <c r="G26" s="5" t="s">
        <v>67</v>
      </c>
      <c r="H26" s="8"/>
      <c r="I26" s="10"/>
      <c r="J26" s="7"/>
    </row>
    <row r="27" spans="1:10">
      <c r="A27" s="213">
        <f t="shared" si="0"/>
        <v>46167</v>
      </c>
      <c r="B27" s="219">
        <f t="shared" si="1"/>
        <v>46167</v>
      </c>
      <c r="C27" s="196"/>
      <c r="D27" s="7"/>
      <c r="E27" s="5"/>
      <c r="F27" s="5"/>
      <c r="G27" s="5"/>
      <c r="H27" s="9" t="s">
        <v>235</v>
      </c>
      <c r="I27" s="5"/>
      <c r="J27" s="7"/>
    </row>
    <row r="28" spans="1:10">
      <c r="A28" s="213">
        <f t="shared" si="0"/>
        <v>46168</v>
      </c>
      <c r="B28" s="219">
        <f t="shared" si="1"/>
        <v>46168</v>
      </c>
      <c r="C28" s="195" t="s">
        <v>284</v>
      </c>
      <c r="D28" s="9"/>
      <c r="E28" s="5" t="s">
        <v>9</v>
      </c>
      <c r="F28" s="5" t="s">
        <v>22</v>
      </c>
      <c r="G28" s="5" t="s">
        <v>16</v>
      </c>
      <c r="H28" s="9"/>
      <c r="I28" s="100"/>
      <c r="J28" s="7"/>
    </row>
    <row r="29" spans="1:10">
      <c r="A29" s="213">
        <f t="shared" si="0"/>
        <v>46169</v>
      </c>
      <c r="B29" s="219">
        <f t="shared" si="1"/>
        <v>46169</v>
      </c>
      <c r="C29" s="184" t="s">
        <v>102</v>
      </c>
      <c r="D29" s="15"/>
      <c r="E29" s="5" t="s">
        <v>9</v>
      </c>
      <c r="F29" s="5" t="s">
        <v>22</v>
      </c>
      <c r="G29" s="5" t="s">
        <v>11</v>
      </c>
      <c r="H29" s="8"/>
      <c r="I29" s="5"/>
      <c r="J29" s="7"/>
    </row>
    <row r="30" spans="1:10">
      <c r="A30" s="213">
        <f t="shared" si="0"/>
        <v>46170</v>
      </c>
      <c r="B30" s="219">
        <f t="shared" si="1"/>
        <v>46170</v>
      </c>
      <c r="C30" s="184"/>
      <c r="D30" s="15"/>
      <c r="E30" s="5"/>
      <c r="F30" s="5"/>
      <c r="G30" s="5"/>
      <c r="H30" s="8"/>
      <c r="I30" s="57"/>
      <c r="J30" s="7"/>
    </row>
    <row r="31" spans="1:10">
      <c r="A31" s="213">
        <f t="shared" si="0"/>
        <v>46171</v>
      </c>
      <c r="B31" s="219">
        <f t="shared" si="1"/>
        <v>46171</v>
      </c>
      <c r="C31" s="7"/>
      <c r="D31" s="7"/>
      <c r="E31" s="7"/>
      <c r="F31" s="7"/>
      <c r="G31" s="7"/>
      <c r="H31" s="8"/>
      <c r="I31" s="57"/>
      <c r="J31" s="7"/>
    </row>
    <row r="32" spans="1:10" ht="21.75" thickBot="1">
      <c r="A32" s="213">
        <f t="shared" si="0"/>
        <v>46172</v>
      </c>
      <c r="B32" s="219">
        <f t="shared" si="1"/>
        <v>46172</v>
      </c>
      <c r="C32" s="9" t="s">
        <v>237</v>
      </c>
      <c r="D32" s="9"/>
      <c r="E32" s="5" t="s">
        <v>9</v>
      </c>
      <c r="F32" s="5" t="s">
        <v>22</v>
      </c>
      <c r="G32" s="5" t="s">
        <v>11</v>
      </c>
      <c r="H32" s="22"/>
      <c r="I32" s="5"/>
      <c r="J32" s="7"/>
    </row>
    <row r="33" spans="1:10" ht="21.75" thickBot="1">
      <c r="A33" s="214">
        <f t="shared" si="0"/>
        <v>46173</v>
      </c>
      <c r="B33" s="482">
        <f t="shared" si="1"/>
        <v>46173</v>
      </c>
      <c r="C33" s="63" t="s">
        <v>261</v>
      </c>
      <c r="D33" s="20"/>
      <c r="E33" s="20" t="s">
        <v>9</v>
      </c>
      <c r="F33" s="20" t="s">
        <v>22</v>
      </c>
      <c r="G33" s="20" t="s">
        <v>11</v>
      </c>
      <c r="H33" s="245"/>
      <c r="I33" s="20"/>
      <c r="J33" s="23"/>
    </row>
    <row r="34" spans="1:10" ht="8.25" customHeight="1" thickBot="1">
      <c r="H34" s="1"/>
      <c r="I34" s="1"/>
    </row>
    <row r="35" spans="1:10" ht="21.75" thickBot="1">
      <c r="A35" s="263" t="s">
        <v>231</v>
      </c>
      <c r="B35" s="260"/>
      <c r="C35" s="437"/>
      <c r="D35" s="437"/>
      <c r="E35" s="437"/>
      <c r="F35" s="437"/>
      <c r="G35" s="438"/>
    </row>
    <row r="36" spans="1:10">
      <c r="A36" s="454" t="s">
        <v>225</v>
      </c>
      <c r="B36" s="453"/>
    </row>
  </sheetData>
  <mergeCells count="1">
    <mergeCell ref="A1:J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4" orientation="portrait" r:id="rId1"/>
  <headerFooter>
    <oddHeader>&amp;C&amp;"Calibri,Bold"&amp;16Rosslare Golf Club Fixture List 2026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6"/>
  <sheetViews>
    <sheetView topLeftCell="A15" zoomScaleNormal="100" workbookViewId="0">
      <selection activeCell="C30" sqref="C30"/>
    </sheetView>
  </sheetViews>
  <sheetFormatPr defaultColWidth="8.5703125" defaultRowHeight="21"/>
  <cols>
    <col min="1" max="1" width="7.28515625" style="1" customWidth="1"/>
    <col min="2" max="2" width="18" style="1" bestFit="1" customWidth="1"/>
    <col min="3" max="3" width="74.28515625" style="1" customWidth="1"/>
    <col min="4" max="4" width="18.5703125" style="1" hidden="1" customWidth="1"/>
    <col min="5" max="5" width="12.42578125" style="1" bestFit="1" customWidth="1"/>
    <col min="6" max="6" width="9.42578125" style="1" bestFit="1" customWidth="1"/>
    <col min="7" max="7" width="7.42578125" style="1" bestFit="1" customWidth="1"/>
    <col min="8" max="8" width="35.42578125" style="13" hidden="1" customWidth="1"/>
    <col min="9" max="9" width="29" style="73" hidden="1" customWidth="1"/>
    <col min="10" max="10" width="12.42578125" style="1" hidden="1" customWidth="1"/>
    <col min="11" max="16384" width="8.5703125" style="1"/>
  </cols>
  <sheetData>
    <row r="1" spans="1:11" ht="21.75" thickBot="1">
      <c r="A1" s="516" t="s">
        <v>262</v>
      </c>
      <c r="B1" s="517"/>
      <c r="C1" s="517"/>
      <c r="D1" s="517"/>
      <c r="E1" s="517"/>
      <c r="F1" s="517"/>
      <c r="G1" s="517"/>
      <c r="H1" s="517"/>
      <c r="I1" s="517"/>
      <c r="J1" s="518"/>
      <c r="K1" s="259"/>
    </row>
    <row r="2" spans="1:11" ht="21.75" thickBot="1">
      <c r="A2" s="50" t="s">
        <v>105</v>
      </c>
      <c r="B2" s="50" t="s">
        <v>106</v>
      </c>
      <c r="C2" s="50" t="s">
        <v>107</v>
      </c>
      <c r="D2" s="74" t="s">
        <v>41</v>
      </c>
      <c r="E2" s="50" t="s">
        <v>3</v>
      </c>
      <c r="F2" s="50" t="s">
        <v>110</v>
      </c>
      <c r="G2" s="50" t="s">
        <v>5</v>
      </c>
      <c r="H2" s="50" t="s">
        <v>6</v>
      </c>
      <c r="I2" s="50" t="s">
        <v>40</v>
      </c>
      <c r="J2" s="50" t="s">
        <v>65</v>
      </c>
    </row>
    <row r="3" spans="1:11">
      <c r="A3" s="203">
        <f>B3</f>
        <v>46174</v>
      </c>
      <c r="B3" s="183">
        <v>46174</v>
      </c>
      <c r="C3" s="11" t="s">
        <v>8</v>
      </c>
      <c r="D3" s="11"/>
      <c r="E3" s="5" t="s">
        <v>9</v>
      </c>
      <c r="F3" s="5" t="s">
        <v>22</v>
      </c>
      <c r="G3" s="5" t="s">
        <v>11</v>
      </c>
      <c r="H3" s="65"/>
      <c r="I3" s="2"/>
      <c r="J3" s="4"/>
    </row>
    <row r="4" spans="1:11">
      <c r="A4" s="205">
        <f t="shared" ref="A4:A32" si="0">B4</f>
        <v>46175</v>
      </c>
      <c r="B4" s="181">
        <f>B3+1</f>
        <v>46175</v>
      </c>
      <c r="C4" s="9" t="s">
        <v>115</v>
      </c>
      <c r="D4" s="76"/>
      <c r="E4" s="5" t="s">
        <v>9</v>
      </c>
      <c r="F4" s="5" t="s">
        <v>22</v>
      </c>
      <c r="G4" s="5" t="s">
        <v>16</v>
      </c>
      <c r="H4" s="9"/>
      <c r="I4" s="19"/>
      <c r="J4" s="7"/>
    </row>
    <row r="5" spans="1:11">
      <c r="A5" s="205">
        <f t="shared" si="0"/>
        <v>46176</v>
      </c>
      <c r="B5" s="181">
        <f t="shared" ref="B5:B32" si="1">B4+1</f>
        <v>46176</v>
      </c>
      <c r="C5" s="17" t="s">
        <v>102</v>
      </c>
      <c r="D5" s="9"/>
      <c r="E5" s="5" t="s">
        <v>9</v>
      </c>
      <c r="F5" s="5" t="s">
        <v>22</v>
      </c>
      <c r="G5" s="5" t="s">
        <v>11</v>
      </c>
      <c r="H5" s="8"/>
      <c r="I5" s="5"/>
      <c r="J5" s="7"/>
    </row>
    <row r="6" spans="1:11">
      <c r="A6" s="205">
        <f t="shared" si="0"/>
        <v>46177</v>
      </c>
      <c r="B6" s="181">
        <f t="shared" si="1"/>
        <v>46177</v>
      </c>
      <c r="C6" s="17"/>
      <c r="D6" s="9"/>
      <c r="E6" s="5"/>
      <c r="F6" s="5"/>
      <c r="G6" s="5"/>
      <c r="H6" s="8"/>
      <c r="I6" s="5"/>
      <c r="J6" s="7"/>
    </row>
    <row r="7" spans="1:11">
      <c r="A7" s="205">
        <f t="shared" si="0"/>
        <v>46178</v>
      </c>
      <c r="B7" s="181">
        <f t="shared" si="1"/>
        <v>46178</v>
      </c>
      <c r="C7" s="11" t="s">
        <v>303</v>
      </c>
      <c r="D7" s="7"/>
      <c r="E7" s="5" t="s">
        <v>9</v>
      </c>
      <c r="F7" s="5" t="s">
        <v>22</v>
      </c>
      <c r="G7" s="5" t="s">
        <v>11</v>
      </c>
      <c r="H7" s="8"/>
      <c r="I7" s="5"/>
      <c r="J7" s="7"/>
    </row>
    <row r="8" spans="1:11">
      <c r="A8" s="205">
        <f t="shared" si="0"/>
        <v>46179</v>
      </c>
      <c r="B8" s="181">
        <f t="shared" si="1"/>
        <v>46179</v>
      </c>
      <c r="C8" s="9" t="s">
        <v>203</v>
      </c>
      <c r="D8" s="17"/>
      <c r="E8" s="5" t="s">
        <v>9</v>
      </c>
      <c r="F8" s="5" t="s">
        <v>22</v>
      </c>
      <c r="G8" s="5" t="s">
        <v>11</v>
      </c>
      <c r="H8" s="8"/>
      <c r="I8" s="5"/>
      <c r="J8" s="7"/>
    </row>
    <row r="9" spans="1:11">
      <c r="A9" s="205">
        <f t="shared" si="0"/>
        <v>46180</v>
      </c>
      <c r="B9" s="181">
        <f t="shared" si="1"/>
        <v>46180</v>
      </c>
      <c r="C9" s="10" t="s">
        <v>92</v>
      </c>
      <c r="D9" s="10"/>
      <c r="E9" s="5" t="s">
        <v>39</v>
      </c>
      <c r="F9" s="5" t="s">
        <v>22</v>
      </c>
      <c r="G9" s="5" t="s">
        <v>16</v>
      </c>
      <c r="H9" s="8"/>
      <c r="I9" s="5"/>
      <c r="J9" s="7"/>
    </row>
    <row r="10" spans="1:11">
      <c r="A10" s="205">
        <f t="shared" si="0"/>
        <v>46181</v>
      </c>
      <c r="B10" s="181">
        <f t="shared" si="1"/>
        <v>46181</v>
      </c>
      <c r="C10" s="10"/>
      <c r="D10" s="10"/>
      <c r="E10" s="5"/>
      <c r="F10" s="5"/>
      <c r="G10" s="5"/>
      <c r="H10" s="8"/>
      <c r="I10" s="5"/>
      <c r="J10" s="7"/>
    </row>
    <row r="11" spans="1:11">
      <c r="A11" s="205">
        <f t="shared" si="0"/>
        <v>46182</v>
      </c>
      <c r="B11" s="181">
        <f t="shared" si="1"/>
        <v>46182</v>
      </c>
      <c r="C11" s="241" t="s">
        <v>272</v>
      </c>
      <c r="D11" s="15"/>
      <c r="E11" s="5" t="s">
        <v>24</v>
      </c>
      <c r="F11" s="5" t="s">
        <v>22</v>
      </c>
      <c r="G11" s="5" t="s">
        <v>16</v>
      </c>
      <c r="H11" s="9"/>
      <c r="I11" s="5"/>
      <c r="J11" s="7"/>
    </row>
    <row r="12" spans="1:11">
      <c r="A12" s="205">
        <f t="shared" si="0"/>
        <v>46183</v>
      </c>
      <c r="B12" s="181">
        <f t="shared" si="1"/>
        <v>46183</v>
      </c>
      <c r="C12" s="17" t="s">
        <v>102</v>
      </c>
      <c r="D12" s="9"/>
      <c r="E12" s="5" t="s">
        <v>9</v>
      </c>
      <c r="F12" s="5" t="s">
        <v>22</v>
      </c>
      <c r="G12" s="5" t="s">
        <v>11</v>
      </c>
      <c r="H12" s="8"/>
      <c r="I12" s="5"/>
      <c r="J12" s="7"/>
    </row>
    <row r="13" spans="1:11">
      <c r="A13" s="205">
        <f t="shared" si="0"/>
        <v>46184</v>
      </c>
      <c r="B13" s="181">
        <f t="shared" si="1"/>
        <v>46184</v>
      </c>
      <c r="C13" s="17"/>
      <c r="D13" s="9"/>
      <c r="E13" s="5"/>
      <c r="F13" s="5"/>
      <c r="G13" s="5"/>
      <c r="H13" s="9"/>
      <c r="I13" s="5"/>
      <c r="J13" s="7"/>
    </row>
    <row r="14" spans="1:11">
      <c r="A14" s="458">
        <f t="shared" si="0"/>
        <v>46185</v>
      </c>
      <c r="B14" s="459">
        <f t="shared" si="1"/>
        <v>46185</v>
      </c>
      <c r="C14" s="460"/>
      <c r="D14" s="460"/>
      <c r="E14" s="460"/>
      <c r="F14" s="460"/>
      <c r="G14" s="460"/>
      <c r="H14" s="8"/>
      <c r="I14" s="5"/>
      <c r="J14" s="7"/>
    </row>
    <row r="15" spans="1:11">
      <c r="A15" s="205">
        <f t="shared" si="0"/>
        <v>46186</v>
      </c>
      <c r="B15" s="181">
        <f t="shared" si="1"/>
        <v>46186</v>
      </c>
      <c r="C15" s="9" t="s">
        <v>238</v>
      </c>
      <c r="D15" s="10"/>
      <c r="E15" s="5" t="s">
        <v>9</v>
      </c>
      <c r="F15" s="5" t="s">
        <v>22</v>
      </c>
      <c r="G15" s="5" t="s">
        <v>11</v>
      </c>
      <c r="H15" s="8"/>
      <c r="I15" s="5"/>
      <c r="J15" s="7"/>
    </row>
    <row r="16" spans="1:11">
      <c r="A16" s="205">
        <f t="shared" si="0"/>
        <v>46187</v>
      </c>
      <c r="B16" s="181">
        <f t="shared" si="1"/>
        <v>46187</v>
      </c>
      <c r="C16" s="10" t="s">
        <v>240</v>
      </c>
      <c r="D16" s="5"/>
      <c r="E16" s="5" t="s">
        <v>9</v>
      </c>
      <c r="F16" s="5" t="s">
        <v>22</v>
      </c>
      <c r="G16" s="5" t="s">
        <v>67</v>
      </c>
      <c r="H16" s="8"/>
      <c r="I16" s="5"/>
      <c r="J16" s="7"/>
    </row>
    <row r="17" spans="1:10">
      <c r="A17" s="205">
        <f t="shared" si="0"/>
        <v>46188</v>
      </c>
      <c r="B17" s="181">
        <f t="shared" si="1"/>
        <v>46188</v>
      </c>
      <c r="C17" s="10"/>
      <c r="D17" s="5"/>
      <c r="E17" s="5"/>
      <c r="F17" s="5"/>
      <c r="G17" s="5"/>
      <c r="H17" s="8"/>
      <c r="I17" s="5"/>
      <c r="J17" s="7"/>
    </row>
    <row r="18" spans="1:10">
      <c r="A18" s="205">
        <f t="shared" si="0"/>
        <v>46189</v>
      </c>
      <c r="B18" s="181">
        <f t="shared" si="1"/>
        <v>46189</v>
      </c>
      <c r="C18" s="9" t="s">
        <v>100</v>
      </c>
      <c r="D18" s="10"/>
      <c r="E18" s="5" t="s">
        <v>9</v>
      </c>
      <c r="F18" s="5" t="s">
        <v>22</v>
      </c>
      <c r="G18" s="5" t="s">
        <v>16</v>
      </c>
      <c r="H18" s="9"/>
      <c r="I18" s="10"/>
      <c r="J18" s="7"/>
    </row>
    <row r="19" spans="1:10">
      <c r="A19" s="205">
        <f t="shared" si="0"/>
        <v>46190</v>
      </c>
      <c r="B19" s="181">
        <f t="shared" si="1"/>
        <v>46190</v>
      </c>
      <c r="C19" s="17" t="s">
        <v>102</v>
      </c>
      <c r="D19" s="9"/>
      <c r="E19" s="5" t="s">
        <v>9</v>
      </c>
      <c r="F19" s="5" t="s">
        <v>22</v>
      </c>
      <c r="G19" s="5" t="s">
        <v>11</v>
      </c>
      <c r="H19" s="8"/>
      <c r="I19" s="5"/>
      <c r="J19" s="7"/>
    </row>
    <row r="20" spans="1:10">
      <c r="A20" s="205">
        <f t="shared" si="0"/>
        <v>46191</v>
      </c>
      <c r="B20" s="181">
        <f t="shared" si="1"/>
        <v>46191</v>
      </c>
      <c r="C20" s="7"/>
      <c r="D20" s="7"/>
      <c r="E20" s="5"/>
      <c r="F20" s="5"/>
      <c r="G20" s="5"/>
      <c r="H20" s="8"/>
      <c r="I20" s="5"/>
      <c r="J20" s="7"/>
    </row>
    <row r="21" spans="1:10">
      <c r="A21" s="205">
        <f t="shared" si="0"/>
        <v>46192</v>
      </c>
      <c r="B21" s="181">
        <f t="shared" si="1"/>
        <v>46192</v>
      </c>
      <c r="C21" s="10" t="s">
        <v>273</v>
      </c>
      <c r="D21" s="72"/>
      <c r="E21" s="5" t="s">
        <v>24</v>
      </c>
      <c r="F21" s="5" t="s">
        <v>22</v>
      </c>
      <c r="G21" s="5" t="s">
        <v>16</v>
      </c>
      <c r="H21" s="8"/>
      <c r="I21" s="5"/>
      <c r="J21" s="7"/>
    </row>
    <row r="22" spans="1:10">
      <c r="A22" s="205">
        <f t="shared" si="0"/>
        <v>46193</v>
      </c>
      <c r="B22" s="181">
        <f t="shared" si="1"/>
        <v>46193</v>
      </c>
      <c r="C22" s="10" t="s">
        <v>273</v>
      </c>
      <c r="D22" s="5"/>
      <c r="E22" s="5" t="s">
        <v>24</v>
      </c>
      <c r="F22" s="5" t="s">
        <v>22</v>
      </c>
      <c r="G22" s="5" t="s">
        <v>16</v>
      </c>
      <c r="H22" s="8"/>
      <c r="I22" s="5"/>
      <c r="J22" s="7"/>
    </row>
    <row r="23" spans="1:10">
      <c r="A23" s="205">
        <f t="shared" si="0"/>
        <v>46194</v>
      </c>
      <c r="B23" s="181">
        <f t="shared" si="1"/>
        <v>46194</v>
      </c>
      <c r="C23" s="239" t="s">
        <v>285</v>
      </c>
      <c r="D23" s="77"/>
      <c r="E23" s="5" t="s">
        <v>24</v>
      </c>
      <c r="F23" s="5" t="s">
        <v>22</v>
      </c>
      <c r="G23" s="5" t="s">
        <v>16</v>
      </c>
      <c r="H23" s="9"/>
      <c r="I23" s="189"/>
      <c r="J23" s="7"/>
    </row>
    <row r="24" spans="1:10">
      <c r="A24" s="205">
        <f t="shared" si="0"/>
        <v>46195</v>
      </c>
      <c r="B24" s="181">
        <f t="shared" si="1"/>
        <v>46195</v>
      </c>
      <c r="C24" s="7"/>
      <c r="D24" s="7"/>
      <c r="E24" s="7"/>
      <c r="F24" s="7"/>
      <c r="G24" s="5"/>
      <c r="H24" s="9"/>
      <c r="I24" s="189"/>
      <c r="J24" s="7"/>
    </row>
    <row r="25" spans="1:10">
      <c r="A25" s="205">
        <f t="shared" si="0"/>
        <v>46196</v>
      </c>
      <c r="B25" s="181">
        <f t="shared" si="1"/>
        <v>46196</v>
      </c>
      <c r="C25" s="9" t="s">
        <v>310</v>
      </c>
      <c r="D25" s="72"/>
      <c r="E25" s="5" t="s">
        <v>9</v>
      </c>
      <c r="F25" s="5" t="s">
        <v>22</v>
      </c>
      <c r="G25" s="5" t="s">
        <v>16</v>
      </c>
      <c r="H25" s="9"/>
      <c r="I25" s="189"/>
      <c r="J25" s="7"/>
    </row>
    <row r="26" spans="1:10">
      <c r="A26" s="205">
        <f t="shared" si="0"/>
        <v>46197</v>
      </c>
      <c r="B26" s="181">
        <f t="shared" si="1"/>
        <v>46197</v>
      </c>
      <c r="C26" s="17" t="s">
        <v>102</v>
      </c>
      <c r="D26" s="5"/>
      <c r="E26" s="5" t="s">
        <v>9</v>
      </c>
      <c r="F26" s="5" t="s">
        <v>22</v>
      </c>
      <c r="G26" s="5" t="s">
        <v>11</v>
      </c>
      <c r="H26" s="8"/>
      <c r="I26" s="5"/>
      <c r="J26" s="7"/>
    </row>
    <row r="27" spans="1:10">
      <c r="A27" s="205">
        <f t="shared" si="0"/>
        <v>46198</v>
      </c>
      <c r="B27" s="181">
        <f t="shared" si="1"/>
        <v>46198</v>
      </c>
      <c r="C27" s="77"/>
      <c r="D27" s="77"/>
      <c r="E27" s="5"/>
      <c r="F27" s="5"/>
      <c r="G27" s="5"/>
      <c r="H27" s="8"/>
      <c r="I27" s="5"/>
      <c r="J27" s="7"/>
    </row>
    <row r="28" spans="1:10">
      <c r="A28" s="205">
        <f t="shared" si="0"/>
        <v>46199</v>
      </c>
      <c r="B28" s="181">
        <f t="shared" si="1"/>
        <v>46199</v>
      </c>
      <c r="C28" s="78"/>
      <c r="D28" s="79"/>
      <c r="E28" s="5"/>
      <c r="F28" s="5"/>
      <c r="G28" s="5"/>
      <c r="H28" s="8"/>
      <c r="I28" s="5"/>
      <c r="J28" s="7"/>
    </row>
    <row r="29" spans="1:10">
      <c r="A29" s="205">
        <f t="shared" si="0"/>
        <v>46200</v>
      </c>
      <c r="B29" s="181">
        <f t="shared" si="1"/>
        <v>46200</v>
      </c>
      <c r="C29" s="17" t="s">
        <v>61</v>
      </c>
      <c r="D29" s="79"/>
      <c r="E29" s="5" t="s">
        <v>9</v>
      </c>
      <c r="F29" s="5" t="s">
        <v>22</v>
      </c>
      <c r="G29" s="5" t="s">
        <v>16</v>
      </c>
      <c r="H29" s="8"/>
      <c r="I29" s="5"/>
      <c r="J29" s="7"/>
    </row>
    <row r="30" spans="1:10">
      <c r="A30" s="205">
        <f t="shared" si="0"/>
        <v>46201</v>
      </c>
      <c r="B30" s="215">
        <f t="shared" si="1"/>
        <v>46201</v>
      </c>
      <c r="C30" s="88" t="s">
        <v>241</v>
      </c>
      <c r="D30" s="11"/>
      <c r="E30" s="5" t="s">
        <v>9</v>
      </c>
      <c r="F30" s="5" t="s">
        <v>22</v>
      </c>
      <c r="G30" s="5" t="s">
        <v>67</v>
      </c>
      <c r="H30" s="8"/>
      <c r="I30" s="5"/>
      <c r="J30" s="7"/>
    </row>
    <row r="31" spans="1:10">
      <c r="A31" s="205">
        <f t="shared" si="0"/>
        <v>46202</v>
      </c>
      <c r="B31" s="215">
        <f t="shared" si="1"/>
        <v>46202</v>
      </c>
      <c r="C31" s="88"/>
      <c r="D31" s="11"/>
      <c r="E31" s="5"/>
      <c r="F31" s="5"/>
      <c r="G31" s="5"/>
      <c r="H31" s="9" t="s">
        <v>126</v>
      </c>
      <c r="I31" s="5"/>
      <c r="J31" s="7"/>
    </row>
    <row r="32" spans="1:10" ht="21.75" thickBot="1">
      <c r="A32" s="206">
        <f t="shared" si="0"/>
        <v>46203</v>
      </c>
      <c r="B32" s="479">
        <f t="shared" si="1"/>
        <v>46203</v>
      </c>
      <c r="C32" s="21" t="s">
        <v>116</v>
      </c>
      <c r="D32" s="485"/>
      <c r="E32" s="20" t="s">
        <v>9</v>
      </c>
      <c r="F32" s="20" t="s">
        <v>22</v>
      </c>
      <c r="G32" s="20" t="s">
        <v>16</v>
      </c>
      <c r="H32" s="21"/>
      <c r="I32" s="63"/>
      <c r="J32" s="23"/>
    </row>
    <row r="33" spans="1:7" ht="20.100000000000001" customHeight="1">
      <c r="A33" s="73"/>
      <c r="B33" s="73"/>
      <c r="C33" s="483"/>
      <c r="D33" s="484"/>
      <c r="E33" s="73"/>
      <c r="F33" s="73"/>
    </row>
    <row r="34" spans="1:7" ht="8.25" customHeight="1" thickBot="1">
      <c r="A34" s="73"/>
      <c r="B34" s="73"/>
      <c r="C34" s="266"/>
      <c r="D34" s="266"/>
      <c r="E34" s="265"/>
      <c r="F34" s="265"/>
      <c r="G34" s="267"/>
    </row>
    <row r="35" spans="1:7" ht="21.75" thickBot="1">
      <c r="A35" s="263" t="s">
        <v>231</v>
      </c>
      <c r="B35" s="260"/>
      <c r="C35" s="272"/>
      <c r="D35" s="272"/>
      <c r="E35" s="272"/>
      <c r="F35" s="272"/>
      <c r="G35" s="273"/>
    </row>
    <row r="36" spans="1:7">
      <c r="A36" s="454" t="s">
        <v>225</v>
      </c>
      <c r="B36" s="453"/>
    </row>
  </sheetData>
  <mergeCells count="1">
    <mergeCell ref="A1:J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2" orientation="portrait" r:id="rId1"/>
  <headerFooter>
    <oddHeader>&amp;C&amp;"Calibri,Bold"&amp;16Rosslare Golf Club Fixture List 2026</oddHeader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6"/>
  <sheetViews>
    <sheetView tabSelected="1" topLeftCell="A10" zoomScaleNormal="100" workbookViewId="0">
      <selection activeCell="C14" sqref="C14"/>
    </sheetView>
  </sheetViews>
  <sheetFormatPr defaultColWidth="8.5703125" defaultRowHeight="21"/>
  <cols>
    <col min="1" max="1" width="7.28515625" style="1" customWidth="1"/>
    <col min="2" max="2" width="16.5703125" style="1" bestFit="1" customWidth="1"/>
    <col min="3" max="3" width="72.5703125" style="1" customWidth="1"/>
    <col min="4" max="4" width="20.5703125" style="1" hidden="1" customWidth="1"/>
    <col min="5" max="5" width="12.42578125" style="1" bestFit="1" customWidth="1"/>
    <col min="6" max="6" width="9.42578125" style="1" bestFit="1" customWidth="1"/>
    <col min="7" max="7" width="7.42578125" style="1" bestFit="1" customWidth="1"/>
    <col min="8" max="8" width="35.42578125" style="13" hidden="1" customWidth="1"/>
    <col min="9" max="9" width="13.140625" style="73" hidden="1" customWidth="1"/>
    <col min="10" max="10" width="12.42578125" style="1" hidden="1" customWidth="1"/>
    <col min="11" max="16384" width="8.5703125" style="1"/>
  </cols>
  <sheetData>
    <row r="1" spans="1:11" ht="21.75" thickBot="1">
      <c r="A1" s="504" t="s">
        <v>57</v>
      </c>
      <c r="B1" s="505"/>
      <c r="C1" s="505"/>
      <c r="D1" s="505"/>
      <c r="E1" s="505"/>
      <c r="F1" s="505"/>
      <c r="G1" s="505"/>
      <c r="H1" s="505"/>
      <c r="I1" s="505"/>
      <c r="J1" s="506"/>
      <c r="K1" s="259"/>
    </row>
    <row r="2" spans="1:11" ht="21.75" thickBot="1">
      <c r="A2" s="211" t="s">
        <v>105</v>
      </c>
      <c r="B2" s="211" t="s">
        <v>106</v>
      </c>
      <c r="C2" s="211" t="s">
        <v>107</v>
      </c>
      <c r="D2" s="398" t="s">
        <v>41</v>
      </c>
      <c r="E2" s="211" t="s">
        <v>3</v>
      </c>
      <c r="F2" s="211" t="s">
        <v>110</v>
      </c>
      <c r="G2" s="211" t="s">
        <v>5</v>
      </c>
      <c r="H2" s="490" t="s">
        <v>6</v>
      </c>
      <c r="I2" s="211" t="s">
        <v>40</v>
      </c>
      <c r="J2" s="211" t="s">
        <v>65</v>
      </c>
    </row>
    <row r="3" spans="1:11">
      <c r="A3" s="304">
        <f>B3</f>
        <v>46204</v>
      </c>
      <c r="B3" s="305">
        <v>46204</v>
      </c>
      <c r="C3" s="445" t="s">
        <v>102</v>
      </c>
      <c r="D3" s="446"/>
      <c r="E3" s="307" t="s">
        <v>9</v>
      </c>
      <c r="F3" s="307" t="s">
        <v>22</v>
      </c>
      <c r="G3" s="308" t="s">
        <v>11</v>
      </c>
      <c r="H3" s="491"/>
      <c r="I3" s="307"/>
      <c r="J3" s="447"/>
    </row>
    <row r="4" spans="1:11">
      <c r="A4" s="309">
        <f t="shared" ref="A4:A33" si="0">B4</f>
        <v>46205</v>
      </c>
      <c r="B4" s="286">
        <f>B3+1</f>
        <v>46205</v>
      </c>
      <c r="C4" s="290"/>
      <c r="D4" s="290"/>
      <c r="E4" s="290"/>
      <c r="F4" s="290"/>
      <c r="G4" s="431"/>
      <c r="H4" s="492"/>
      <c r="I4" s="288"/>
      <c r="J4" s="431"/>
    </row>
    <row r="5" spans="1:11">
      <c r="A5" s="451">
        <f t="shared" si="0"/>
        <v>46206</v>
      </c>
      <c r="B5" s="452">
        <f t="shared" ref="B5:B33" si="1">B4+1</f>
        <v>46206</v>
      </c>
      <c r="C5" s="461"/>
      <c r="D5" s="462"/>
      <c r="E5" s="442"/>
      <c r="F5" s="442"/>
      <c r="G5" s="498"/>
      <c r="H5" s="492"/>
      <c r="I5" s="288"/>
      <c r="J5" s="431"/>
    </row>
    <row r="6" spans="1:11">
      <c r="A6" s="309">
        <f t="shared" si="0"/>
        <v>46207</v>
      </c>
      <c r="B6" s="286">
        <f t="shared" si="1"/>
        <v>46207</v>
      </c>
      <c r="C6" s="297" t="s">
        <v>203</v>
      </c>
      <c r="D6" s="423"/>
      <c r="E6" s="288" t="s">
        <v>9</v>
      </c>
      <c r="F6" s="288" t="s">
        <v>22</v>
      </c>
      <c r="G6" s="310" t="s">
        <v>11</v>
      </c>
      <c r="H6" s="492"/>
      <c r="I6" s="288"/>
      <c r="J6" s="431"/>
    </row>
    <row r="7" spans="1:11" ht="16.5" customHeight="1">
      <c r="A7" s="309">
        <f t="shared" si="0"/>
        <v>46208</v>
      </c>
      <c r="B7" s="286">
        <f t="shared" si="1"/>
        <v>46208</v>
      </c>
      <c r="C7" s="293" t="s">
        <v>37</v>
      </c>
      <c r="D7" s="295"/>
      <c r="E7" s="288" t="s">
        <v>9</v>
      </c>
      <c r="F7" s="288" t="s">
        <v>22</v>
      </c>
      <c r="G7" s="310" t="s">
        <v>67</v>
      </c>
      <c r="H7" s="493" t="s">
        <v>210</v>
      </c>
      <c r="I7" s="440"/>
      <c r="J7" s="448"/>
    </row>
    <row r="8" spans="1:11" ht="16.5" customHeight="1">
      <c r="A8" s="309">
        <f t="shared" si="0"/>
        <v>46209</v>
      </c>
      <c r="B8" s="286">
        <f t="shared" si="1"/>
        <v>46209</v>
      </c>
      <c r="C8" s="441"/>
      <c r="D8" s="295"/>
      <c r="E8" s="288"/>
      <c r="F8" s="288"/>
      <c r="G8" s="310"/>
      <c r="H8" s="492"/>
      <c r="I8" s="288"/>
      <c r="J8" s="431"/>
    </row>
    <row r="9" spans="1:11">
      <c r="A9" s="309">
        <f t="shared" si="0"/>
        <v>46210</v>
      </c>
      <c r="B9" s="286">
        <f t="shared" si="1"/>
        <v>46210</v>
      </c>
      <c r="C9" s="297" t="s">
        <v>117</v>
      </c>
      <c r="D9" s="287"/>
      <c r="E9" s="288" t="s">
        <v>9</v>
      </c>
      <c r="F9" s="288" t="s">
        <v>22</v>
      </c>
      <c r="G9" s="310" t="s">
        <v>16</v>
      </c>
      <c r="H9" s="494" t="s">
        <v>128</v>
      </c>
      <c r="I9" s="288"/>
      <c r="J9" s="431"/>
    </row>
    <row r="10" spans="1:11">
      <c r="A10" s="309">
        <f t="shared" si="0"/>
        <v>46211</v>
      </c>
      <c r="B10" s="286">
        <f t="shared" si="1"/>
        <v>46211</v>
      </c>
      <c r="C10" s="319" t="s">
        <v>102</v>
      </c>
      <c r="D10" s="290"/>
      <c r="E10" s="288" t="s">
        <v>9</v>
      </c>
      <c r="F10" s="288" t="s">
        <v>22</v>
      </c>
      <c r="G10" s="310" t="s">
        <v>11</v>
      </c>
      <c r="H10" s="494"/>
      <c r="I10" s="288"/>
      <c r="J10" s="431"/>
    </row>
    <row r="11" spans="1:11">
      <c r="A11" s="309">
        <f t="shared" si="0"/>
        <v>46212</v>
      </c>
      <c r="B11" s="286">
        <f t="shared" si="1"/>
        <v>46212</v>
      </c>
      <c r="C11" s="292"/>
      <c r="D11" s="292"/>
      <c r="E11" s="288"/>
      <c r="F11" s="288"/>
      <c r="G11" s="310"/>
      <c r="H11" s="495"/>
      <c r="I11" s="288"/>
      <c r="J11" s="431"/>
    </row>
    <row r="12" spans="1:11">
      <c r="A12" s="309">
        <f t="shared" si="0"/>
        <v>46213</v>
      </c>
      <c r="B12" s="286">
        <f t="shared" si="1"/>
        <v>46213</v>
      </c>
      <c r="C12" s="290"/>
      <c r="D12" s="297"/>
      <c r="E12" s="288"/>
      <c r="F12" s="288"/>
      <c r="G12" s="310"/>
      <c r="H12" s="495"/>
      <c r="I12" s="442"/>
      <c r="J12" s="431"/>
    </row>
    <row r="13" spans="1:11" ht="42">
      <c r="A13" s="309">
        <f t="shared" si="0"/>
        <v>46214</v>
      </c>
      <c r="B13" s="286">
        <f t="shared" si="1"/>
        <v>46214</v>
      </c>
      <c r="C13" s="466" t="s">
        <v>286</v>
      </c>
      <c r="D13" s="290"/>
      <c r="E13" s="288" t="s">
        <v>24</v>
      </c>
      <c r="F13" s="288" t="s">
        <v>22</v>
      </c>
      <c r="G13" s="310" t="s">
        <v>16</v>
      </c>
      <c r="H13" s="492"/>
      <c r="I13" s="288"/>
      <c r="J13" s="431"/>
    </row>
    <row r="14" spans="1:11">
      <c r="A14" s="309">
        <f t="shared" si="0"/>
        <v>46215</v>
      </c>
      <c r="B14" s="286">
        <f t="shared" si="1"/>
        <v>46215</v>
      </c>
      <c r="C14" s="287" t="s">
        <v>242</v>
      </c>
      <c r="D14" s="288"/>
      <c r="E14" s="288" t="s">
        <v>9</v>
      </c>
      <c r="F14" s="288" t="s">
        <v>22</v>
      </c>
      <c r="G14" s="310" t="s">
        <v>11</v>
      </c>
      <c r="H14" s="492"/>
      <c r="I14" s="288"/>
      <c r="J14" s="431"/>
    </row>
    <row r="15" spans="1:11">
      <c r="A15" s="309">
        <f t="shared" si="0"/>
        <v>46216</v>
      </c>
      <c r="B15" s="286">
        <f t="shared" si="1"/>
        <v>46216</v>
      </c>
      <c r="C15" s="297"/>
      <c r="D15" s="297"/>
      <c r="E15" s="288"/>
      <c r="F15" s="288"/>
      <c r="G15" s="310"/>
      <c r="H15" s="494" t="s">
        <v>211</v>
      </c>
      <c r="I15" s="288" t="s">
        <v>68</v>
      </c>
      <c r="J15" s="431"/>
    </row>
    <row r="16" spans="1:11">
      <c r="A16" s="309">
        <f t="shared" si="0"/>
        <v>46217</v>
      </c>
      <c r="B16" s="286">
        <f t="shared" si="1"/>
        <v>46217</v>
      </c>
      <c r="C16" s="297" t="s">
        <v>287</v>
      </c>
      <c r="D16" s="287"/>
      <c r="E16" s="288" t="s">
        <v>9</v>
      </c>
      <c r="F16" s="288" t="s">
        <v>22</v>
      </c>
      <c r="G16" s="310" t="s">
        <v>16</v>
      </c>
      <c r="H16" s="494"/>
      <c r="I16" s="287"/>
      <c r="J16" s="431"/>
    </row>
    <row r="17" spans="1:10">
      <c r="A17" s="309">
        <f t="shared" si="0"/>
        <v>46218</v>
      </c>
      <c r="B17" s="286">
        <f t="shared" si="1"/>
        <v>46218</v>
      </c>
      <c r="C17" s="319" t="s">
        <v>102</v>
      </c>
      <c r="D17" s="290"/>
      <c r="E17" s="288" t="s">
        <v>9</v>
      </c>
      <c r="F17" s="288" t="s">
        <v>22</v>
      </c>
      <c r="G17" s="310" t="s">
        <v>11</v>
      </c>
      <c r="H17" s="492"/>
      <c r="I17" s="288"/>
      <c r="J17" s="431"/>
    </row>
    <row r="18" spans="1:10">
      <c r="A18" s="309">
        <f t="shared" si="0"/>
        <v>46219</v>
      </c>
      <c r="B18" s="286">
        <f t="shared" si="1"/>
        <v>46219</v>
      </c>
      <c r="C18" s="290"/>
      <c r="D18" s="290"/>
      <c r="E18" s="290"/>
      <c r="F18" s="290"/>
      <c r="G18" s="431"/>
      <c r="H18" s="492"/>
      <c r="I18" s="443"/>
      <c r="J18" s="431"/>
    </row>
    <row r="19" spans="1:10">
      <c r="A19" s="451">
        <f t="shared" si="0"/>
        <v>46220</v>
      </c>
      <c r="B19" s="452">
        <f t="shared" si="1"/>
        <v>46220</v>
      </c>
      <c r="C19" s="461"/>
      <c r="D19" s="462"/>
      <c r="E19" s="442"/>
      <c r="F19" s="442"/>
      <c r="G19" s="498"/>
      <c r="H19" s="492"/>
      <c r="I19" s="297"/>
      <c r="J19" s="431"/>
    </row>
    <row r="20" spans="1:10">
      <c r="A20" s="309">
        <f t="shared" si="0"/>
        <v>46221</v>
      </c>
      <c r="B20" s="286">
        <f t="shared" si="1"/>
        <v>46221</v>
      </c>
      <c r="C20" s="297" t="s">
        <v>203</v>
      </c>
      <c r="D20" s="290"/>
      <c r="E20" s="288" t="s">
        <v>9</v>
      </c>
      <c r="F20" s="288" t="s">
        <v>22</v>
      </c>
      <c r="G20" s="310" t="s">
        <v>11</v>
      </c>
      <c r="H20" s="492"/>
      <c r="I20" s="297"/>
      <c r="J20" s="431"/>
    </row>
    <row r="21" spans="1:10" ht="42">
      <c r="A21" s="309">
        <f t="shared" si="0"/>
        <v>46222</v>
      </c>
      <c r="B21" s="286">
        <f t="shared" si="1"/>
        <v>46222</v>
      </c>
      <c r="C21" s="295" t="s">
        <v>255</v>
      </c>
      <c r="D21" s="296"/>
      <c r="E21" s="288" t="s">
        <v>24</v>
      </c>
      <c r="F21" s="288" t="s">
        <v>22</v>
      </c>
      <c r="G21" s="310" t="s">
        <v>11</v>
      </c>
      <c r="H21" s="493" t="s">
        <v>210</v>
      </c>
      <c r="I21" s="439"/>
      <c r="J21" s="448"/>
    </row>
    <row r="22" spans="1:10">
      <c r="A22" s="309">
        <f t="shared" si="0"/>
        <v>46223</v>
      </c>
      <c r="B22" s="286">
        <f t="shared" si="1"/>
        <v>46223</v>
      </c>
      <c r="C22" s="290"/>
      <c r="D22" s="294"/>
      <c r="E22" s="288"/>
      <c r="F22" s="288"/>
      <c r="G22" s="310"/>
      <c r="H22" s="494" t="s">
        <v>129</v>
      </c>
      <c r="I22" s="443" t="s">
        <v>68</v>
      </c>
      <c r="J22" s="431"/>
    </row>
    <row r="23" spans="1:10">
      <c r="A23" s="309">
        <f t="shared" si="0"/>
        <v>46224</v>
      </c>
      <c r="B23" s="286">
        <f t="shared" si="1"/>
        <v>46224</v>
      </c>
      <c r="C23" s="297" t="s">
        <v>101</v>
      </c>
      <c r="D23" s="423"/>
      <c r="E23" s="288" t="s">
        <v>9</v>
      </c>
      <c r="F23" s="288" t="s">
        <v>22</v>
      </c>
      <c r="G23" s="310" t="s">
        <v>16</v>
      </c>
      <c r="H23" s="494" t="s">
        <v>130</v>
      </c>
      <c r="I23" s="443"/>
      <c r="J23" s="431"/>
    </row>
    <row r="24" spans="1:10">
      <c r="A24" s="309">
        <f t="shared" si="0"/>
        <v>46225</v>
      </c>
      <c r="B24" s="286">
        <f t="shared" si="1"/>
        <v>46225</v>
      </c>
      <c r="C24" s="319" t="s">
        <v>102</v>
      </c>
      <c r="D24" s="423"/>
      <c r="E24" s="288" t="s">
        <v>9</v>
      </c>
      <c r="F24" s="288" t="s">
        <v>22</v>
      </c>
      <c r="G24" s="310" t="s">
        <v>11</v>
      </c>
      <c r="H24" s="492"/>
      <c r="I24" s="288"/>
      <c r="J24" s="431"/>
    </row>
    <row r="25" spans="1:10">
      <c r="A25" s="309">
        <f t="shared" si="0"/>
        <v>46226</v>
      </c>
      <c r="B25" s="286">
        <f t="shared" si="1"/>
        <v>46226</v>
      </c>
      <c r="C25" s="423"/>
      <c r="D25" s="423"/>
      <c r="E25" s="423"/>
      <c r="F25" s="423"/>
      <c r="G25" s="310"/>
      <c r="H25" s="492"/>
      <c r="I25" s="299"/>
      <c r="J25" s="431"/>
    </row>
    <row r="26" spans="1:10">
      <c r="A26" s="309">
        <f t="shared" si="0"/>
        <v>46227</v>
      </c>
      <c r="B26" s="286">
        <f t="shared" si="1"/>
        <v>46227</v>
      </c>
      <c r="C26" s="428" t="s">
        <v>252</v>
      </c>
      <c r="D26" s="423"/>
      <c r="E26" s="423"/>
      <c r="F26" s="423"/>
      <c r="G26" s="310"/>
      <c r="H26" s="492"/>
      <c r="I26" s="299"/>
      <c r="J26" s="431"/>
    </row>
    <row r="27" spans="1:10">
      <c r="A27" s="309">
        <f t="shared" si="0"/>
        <v>46228</v>
      </c>
      <c r="B27" s="286">
        <f t="shared" si="1"/>
        <v>46228</v>
      </c>
      <c r="C27" s="297" t="s">
        <v>282</v>
      </c>
      <c r="D27" s="423"/>
      <c r="E27" s="288" t="s">
        <v>9</v>
      </c>
      <c r="F27" s="288" t="s">
        <v>22</v>
      </c>
      <c r="G27" s="310" t="s">
        <v>11</v>
      </c>
      <c r="H27" s="492"/>
      <c r="I27" s="299"/>
      <c r="J27" s="431"/>
    </row>
    <row r="28" spans="1:10">
      <c r="A28" s="309">
        <f t="shared" si="0"/>
        <v>46229</v>
      </c>
      <c r="B28" s="286">
        <f t="shared" si="1"/>
        <v>46229</v>
      </c>
      <c r="C28" s="287" t="s">
        <v>93</v>
      </c>
      <c r="D28" s="296"/>
      <c r="E28" s="288" t="s">
        <v>38</v>
      </c>
      <c r="F28" s="288" t="s">
        <v>22</v>
      </c>
      <c r="G28" s="310" t="s">
        <v>16</v>
      </c>
      <c r="H28" s="492"/>
      <c r="I28" s="299" t="s">
        <v>72</v>
      </c>
      <c r="J28" s="431"/>
    </row>
    <row r="29" spans="1:10">
      <c r="A29" s="309">
        <f t="shared" si="0"/>
        <v>46230</v>
      </c>
      <c r="B29" s="286">
        <f t="shared" si="1"/>
        <v>46230</v>
      </c>
      <c r="C29" s="297" t="s">
        <v>30</v>
      </c>
      <c r="D29" s="297"/>
      <c r="E29" s="288" t="s">
        <v>9</v>
      </c>
      <c r="F29" s="288" t="s">
        <v>22</v>
      </c>
      <c r="G29" s="310" t="s">
        <v>11</v>
      </c>
      <c r="H29" s="492"/>
      <c r="I29" s="299"/>
      <c r="J29" s="431"/>
    </row>
    <row r="30" spans="1:10">
      <c r="A30" s="309">
        <f t="shared" si="0"/>
        <v>46231</v>
      </c>
      <c r="B30" s="286">
        <f t="shared" si="1"/>
        <v>46231</v>
      </c>
      <c r="C30" s="297" t="s">
        <v>31</v>
      </c>
      <c r="D30" s="287"/>
      <c r="E30" s="288" t="s">
        <v>9</v>
      </c>
      <c r="F30" s="288" t="s">
        <v>22</v>
      </c>
      <c r="G30" s="310" t="s">
        <v>11</v>
      </c>
      <c r="H30" s="496" t="s">
        <v>71</v>
      </c>
      <c r="I30" s="444"/>
      <c r="J30" s="431"/>
    </row>
    <row r="31" spans="1:10">
      <c r="A31" s="309">
        <f t="shared" si="0"/>
        <v>46232</v>
      </c>
      <c r="B31" s="286">
        <f t="shared" si="1"/>
        <v>46232</v>
      </c>
      <c r="C31" s="297" t="s">
        <v>76</v>
      </c>
      <c r="D31" s="299"/>
      <c r="E31" s="288" t="s">
        <v>9</v>
      </c>
      <c r="F31" s="288" t="s">
        <v>22</v>
      </c>
      <c r="G31" s="310" t="s">
        <v>11</v>
      </c>
      <c r="H31" s="494" t="s">
        <v>131</v>
      </c>
      <c r="I31" s="299"/>
      <c r="J31" s="431"/>
    </row>
    <row r="32" spans="1:10">
      <c r="A32" s="309">
        <f t="shared" si="0"/>
        <v>46233</v>
      </c>
      <c r="B32" s="286">
        <f t="shared" si="1"/>
        <v>46233</v>
      </c>
      <c r="C32" s="297" t="s">
        <v>32</v>
      </c>
      <c r="D32" s="299"/>
      <c r="E32" s="288" t="s">
        <v>9</v>
      </c>
      <c r="F32" s="288" t="s">
        <v>22</v>
      </c>
      <c r="G32" s="310" t="s">
        <v>11</v>
      </c>
      <c r="H32" s="494" t="s">
        <v>132</v>
      </c>
      <c r="I32" s="299"/>
      <c r="J32" s="431"/>
    </row>
    <row r="33" spans="1:10" ht="21.75" thickBot="1">
      <c r="A33" s="311">
        <f t="shared" si="0"/>
        <v>46234</v>
      </c>
      <c r="B33" s="312">
        <f t="shared" si="1"/>
        <v>46234</v>
      </c>
      <c r="C33" s="21" t="s">
        <v>94</v>
      </c>
      <c r="D33" s="499"/>
      <c r="E33" s="20" t="s">
        <v>9</v>
      </c>
      <c r="F33" s="20" t="s">
        <v>22</v>
      </c>
      <c r="G33" s="20" t="s">
        <v>11</v>
      </c>
      <c r="H33" s="497" t="s">
        <v>133</v>
      </c>
      <c r="I33" s="449"/>
      <c r="J33" s="436"/>
    </row>
    <row r="34" spans="1:10" ht="8.25" customHeight="1" thickBot="1">
      <c r="C34" s="42"/>
      <c r="D34" s="42"/>
      <c r="E34" s="24"/>
      <c r="F34" s="24"/>
      <c r="G34" s="42"/>
    </row>
    <row r="35" spans="1:10" ht="21.75" thickBot="1">
      <c r="A35" s="263" t="s">
        <v>231</v>
      </c>
      <c r="B35" s="260"/>
      <c r="C35" s="437"/>
      <c r="D35" s="437"/>
      <c r="E35" s="437"/>
      <c r="F35" s="437"/>
      <c r="G35" s="438"/>
    </row>
    <row r="36" spans="1:10" ht="21.75" thickBot="1">
      <c r="A36" s="263" t="s">
        <v>225</v>
      </c>
      <c r="B36" s="437"/>
      <c r="C36" s="437"/>
      <c r="D36" s="437"/>
      <c r="E36" s="437"/>
      <c r="F36" s="437"/>
      <c r="G36" s="438"/>
    </row>
  </sheetData>
  <mergeCells count="1">
    <mergeCell ref="A1:J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69" orientation="portrait" r:id="rId1"/>
  <headerFooter>
    <oddHeader>&amp;C&amp;"Calibri,Bold"&amp;16Rosslare Golf Club Fixture List 2026</oddHeader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6"/>
  <sheetViews>
    <sheetView topLeftCell="A9" zoomScaleNormal="100" workbookViewId="0">
      <selection activeCell="C32" sqref="C32"/>
    </sheetView>
  </sheetViews>
  <sheetFormatPr defaultColWidth="8.5703125" defaultRowHeight="21"/>
  <cols>
    <col min="1" max="1" width="7.28515625" style="1" customWidth="1"/>
    <col min="2" max="2" width="16.5703125" style="1" bestFit="1" customWidth="1"/>
    <col min="3" max="3" width="70.140625" style="1" bestFit="1" customWidth="1"/>
    <col min="4" max="4" width="21.140625" style="1" hidden="1" customWidth="1"/>
    <col min="5" max="5" width="12.42578125" style="1" bestFit="1" customWidth="1"/>
    <col min="6" max="6" width="9.42578125" style="1" bestFit="1" customWidth="1"/>
    <col min="7" max="7" width="7.42578125" style="1" bestFit="1" customWidth="1"/>
    <col min="8" max="8" width="35.42578125" style="13" hidden="1" customWidth="1"/>
    <col min="9" max="9" width="32.85546875" style="13" hidden="1" customWidth="1"/>
    <col min="10" max="10" width="39.42578125" style="1" hidden="1" customWidth="1"/>
    <col min="11" max="16384" width="8.5703125" style="1"/>
  </cols>
  <sheetData>
    <row r="1" spans="1:11" ht="21.75" thickBot="1">
      <c r="A1" s="504" t="s">
        <v>263</v>
      </c>
      <c r="B1" s="515"/>
      <c r="C1" s="515"/>
      <c r="D1" s="505"/>
      <c r="E1" s="505"/>
      <c r="F1" s="505"/>
      <c r="G1" s="505"/>
      <c r="H1" s="505"/>
      <c r="I1" s="505"/>
      <c r="J1" s="506"/>
      <c r="K1" s="259"/>
    </row>
    <row r="2" spans="1:11" ht="21.75" thickBot="1">
      <c r="A2" s="192" t="s">
        <v>105</v>
      </c>
      <c r="B2" s="50" t="s">
        <v>106</v>
      </c>
      <c r="C2" s="50" t="s">
        <v>107</v>
      </c>
      <c r="D2" s="193" t="s">
        <v>41</v>
      </c>
      <c r="E2" s="50" t="s">
        <v>3</v>
      </c>
      <c r="F2" s="50" t="s">
        <v>110</v>
      </c>
      <c r="G2" s="50" t="s">
        <v>5</v>
      </c>
      <c r="H2" s="50" t="s">
        <v>6</v>
      </c>
      <c r="I2" s="50" t="s">
        <v>40</v>
      </c>
      <c r="J2" s="50" t="s">
        <v>65</v>
      </c>
    </row>
    <row r="3" spans="1:11">
      <c r="A3" s="322">
        <f>B3</f>
        <v>46235</v>
      </c>
      <c r="B3" s="181">
        <v>46235</v>
      </c>
      <c r="C3" s="10" t="s">
        <v>204</v>
      </c>
      <c r="D3" s="194"/>
      <c r="E3" s="5" t="s">
        <v>9</v>
      </c>
      <c r="F3" s="5" t="s">
        <v>22</v>
      </c>
      <c r="G3" s="5" t="s">
        <v>11</v>
      </c>
      <c r="H3" s="3" t="s">
        <v>134</v>
      </c>
      <c r="I3" s="65"/>
      <c r="J3" s="65"/>
    </row>
    <row r="4" spans="1:11">
      <c r="A4" s="213">
        <f t="shared" ref="A4:A33" si="0">B4</f>
        <v>46236</v>
      </c>
      <c r="B4" s="181">
        <f>B3+1</f>
        <v>46236</v>
      </c>
      <c r="C4" s="76" t="s">
        <v>33</v>
      </c>
      <c r="D4" s="194"/>
      <c r="E4" s="5" t="s">
        <v>9</v>
      </c>
      <c r="F4" s="5" t="s">
        <v>22</v>
      </c>
      <c r="G4" s="5" t="s">
        <v>11</v>
      </c>
      <c r="H4" s="9" t="s">
        <v>75</v>
      </c>
      <c r="I4" s="8"/>
      <c r="J4" s="8"/>
    </row>
    <row r="5" spans="1:11">
      <c r="A5" s="336">
        <f t="shared" si="0"/>
        <v>46237</v>
      </c>
      <c r="B5" s="335">
        <f t="shared" ref="B5:B33" si="1">B4+1</f>
        <v>46237</v>
      </c>
      <c r="C5" s="76" t="s">
        <v>33</v>
      </c>
      <c r="D5" s="194"/>
      <c r="E5" s="5" t="s">
        <v>9</v>
      </c>
      <c r="F5" s="5" t="s">
        <v>22</v>
      </c>
      <c r="G5" s="5" t="s">
        <v>11</v>
      </c>
      <c r="H5" s="9" t="s">
        <v>135</v>
      </c>
      <c r="I5" s="8"/>
      <c r="J5" s="8"/>
    </row>
    <row r="6" spans="1:11">
      <c r="A6" s="213">
        <f t="shared" si="0"/>
        <v>46238</v>
      </c>
      <c r="B6" s="181">
        <f t="shared" si="1"/>
        <v>46238</v>
      </c>
      <c r="C6" s="17" t="s">
        <v>264</v>
      </c>
      <c r="D6" s="194"/>
      <c r="E6" s="5" t="s">
        <v>9</v>
      </c>
      <c r="F6" s="5" t="s">
        <v>22</v>
      </c>
      <c r="G6" s="5" t="s">
        <v>11</v>
      </c>
      <c r="H6" s="9" t="s">
        <v>136</v>
      </c>
      <c r="I6" s="8"/>
      <c r="J6" s="8"/>
    </row>
    <row r="7" spans="1:11">
      <c r="A7" s="213">
        <f t="shared" si="0"/>
        <v>46239</v>
      </c>
      <c r="B7" s="181">
        <f t="shared" si="1"/>
        <v>46239</v>
      </c>
      <c r="C7" s="76" t="s">
        <v>33</v>
      </c>
      <c r="D7" s="194"/>
      <c r="E7" s="5" t="s">
        <v>9</v>
      </c>
      <c r="F7" s="5" t="s">
        <v>22</v>
      </c>
      <c r="G7" s="5" t="s">
        <v>11</v>
      </c>
      <c r="H7" s="9" t="s">
        <v>137</v>
      </c>
      <c r="I7" s="5" t="s">
        <v>145</v>
      </c>
      <c r="J7" s="84"/>
    </row>
    <row r="8" spans="1:11">
      <c r="A8" s="213">
        <f t="shared" si="0"/>
        <v>46240</v>
      </c>
      <c r="B8" s="181">
        <f t="shared" si="1"/>
        <v>46240</v>
      </c>
      <c r="C8" s="10" t="s">
        <v>95</v>
      </c>
      <c r="D8" s="53"/>
      <c r="E8" s="5" t="s">
        <v>9</v>
      </c>
      <c r="F8" s="5" t="s">
        <v>22</v>
      </c>
      <c r="G8" s="5" t="s">
        <v>11</v>
      </c>
      <c r="H8" s="9" t="s">
        <v>138</v>
      </c>
      <c r="I8" s="8"/>
      <c r="J8" s="8"/>
    </row>
    <row r="9" spans="1:11">
      <c r="A9" s="213">
        <f t="shared" si="0"/>
        <v>46241</v>
      </c>
      <c r="B9" s="181">
        <f t="shared" si="1"/>
        <v>46241</v>
      </c>
      <c r="C9" s="17" t="s">
        <v>77</v>
      </c>
      <c r="D9" s="195"/>
      <c r="E9" s="5" t="s">
        <v>9</v>
      </c>
      <c r="F9" s="5" t="s">
        <v>22</v>
      </c>
      <c r="G9" s="5" t="s">
        <v>11</v>
      </c>
      <c r="H9" s="9" t="s">
        <v>139</v>
      </c>
      <c r="I9" s="8"/>
      <c r="J9" s="8"/>
    </row>
    <row r="10" spans="1:11">
      <c r="A10" s="213">
        <f t="shared" si="0"/>
        <v>46242</v>
      </c>
      <c r="B10" s="181">
        <f t="shared" si="1"/>
        <v>46242</v>
      </c>
      <c r="C10" s="76" t="s">
        <v>69</v>
      </c>
      <c r="D10" s="195"/>
      <c r="E10" s="5" t="s">
        <v>9</v>
      </c>
      <c r="F10" s="5" t="s">
        <v>22</v>
      </c>
      <c r="G10" s="5" t="s">
        <v>11</v>
      </c>
      <c r="H10" s="9" t="s">
        <v>205</v>
      </c>
      <c r="I10" s="8"/>
      <c r="J10" s="8"/>
    </row>
    <row r="11" spans="1:11">
      <c r="A11" s="213">
        <f t="shared" si="0"/>
        <v>46243</v>
      </c>
      <c r="B11" s="181">
        <f t="shared" si="1"/>
        <v>46243</v>
      </c>
      <c r="C11" s="76" t="s">
        <v>288</v>
      </c>
      <c r="D11" s="196"/>
      <c r="E11" s="5" t="s">
        <v>9</v>
      </c>
      <c r="F11" s="5" t="s">
        <v>22</v>
      </c>
      <c r="G11" s="5" t="s">
        <v>11</v>
      </c>
      <c r="H11" s="9" t="s">
        <v>141</v>
      </c>
      <c r="I11" s="18"/>
      <c r="J11" s="8"/>
    </row>
    <row r="12" spans="1:11">
      <c r="A12" s="213">
        <f t="shared" si="0"/>
        <v>46244</v>
      </c>
      <c r="B12" s="181">
        <f t="shared" si="1"/>
        <v>46244</v>
      </c>
      <c r="C12" s="9"/>
      <c r="D12" s="195"/>
      <c r="E12" s="5"/>
      <c r="F12" s="5"/>
      <c r="G12" s="5"/>
      <c r="H12" s="9" t="s">
        <v>214</v>
      </c>
      <c r="I12" s="8"/>
      <c r="J12" s="8"/>
    </row>
    <row r="13" spans="1:11">
      <c r="A13" s="213">
        <f t="shared" si="0"/>
        <v>46245</v>
      </c>
      <c r="B13" s="181">
        <f t="shared" si="1"/>
        <v>46245</v>
      </c>
      <c r="C13" s="9" t="s">
        <v>274</v>
      </c>
      <c r="D13" s="196"/>
      <c r="E13" s="5" t="s">
        <v>24</v>
      </c>
      <c r="F13" s="5" t="s">
        <v>22</v>
      </c>
      <c r="G13" s="5" t="s">
        <v>16</v>
      </c>
      <c r="H13" s="9" t="s">
        <v>143</v>
      </c>
      <c r="I13" s="8"/>
      <c r="J13" s="8"/>
    </row>
    <row r="14" spans="1:11">
      <c r="A14" s="213">
        <f t="shared" si="0"/>
        <v>46246</v>
      </c>
      <c r="B14" s="181">
        <f t="shared" si="1"/>
        <v>46246</v>
      </c>
      <c r="C14" s="17" t="s">
        <v>102</v>
      </c>
      <c r="D14" s="195"/>
      <c r="E14" s="5" t="s">
        <v>9</v>
      </c>
      <c r="F14" s="5" t="s">
        <v>22</v>
      </c>
      <c r="G14" s="5" t="s">
        <v>11</v>
      </c>
      <c r="H14" s="8"/>
      <c r="I14" s="8"/>
      <c r="J14" s="8"/>
    </row>
    <row r="15" spans="1:11">
      <c r="A15" s="457">
        <f t="shared" si="0"/>
        <v>46247</v>
      </c>
      <c r="B15" s="459">
        <f t="shared" si="1"/>
        <v>46247</v>
      </c>
      <c r="C15" s="460"/>
      <c r="D15" s="463"/>
      <c r="E15" s="57"/>
      <c r="F15" s="57"/>
      <c r="G15" s="57"/>
      <c r="H15" s="9" t="s">
        <v>212</v>
      </c>
      <c r="I15" s="12"/>
      <c r="J15" s="8"/>
    </row>
    <row r="16" spans="1:11">
      <c r="A16" s="213">
        <f t="shared" si="0"/>
        <v>46248</v>
      </c>
      <c r="B16" s="181">
        <f t="shared" si="1"/>
        <v>46248</v>
      </c>
      <c r="C16" s="9"/>
      <c r="D16" s="195"/>
      <c r="E16" s="5"/>
      <c r="F16" s="5"/>
      <c r="G16" s="5"/>
      <c r="H16" s="8"/>
      <c r="I16" s="8"/>
      <c r="J16" s="8"/>
    </row>
    <row r="17" spans="1:13">
      <c r="A17" s="213">
        <f t="shared" si="0"/>
        <v>46249</v>
      </c>
      <c r="B17" s="181">
        <f t="shared" si="1"/>
        <v>46249</v>
      </c>
      <c r="C17" s="17" t="s">
        <v>104</v>
      </c>
      <c r="D17" s="195"/>
      <c r="E17" s="5" t="s">
        <v>9</v>
      </c>
      <c r="F17" s="5" t="s">
        <v>22</v>
      </c>
      <c r="G17" s="5" t="s">
        <v>11</v>
      </c>
      <c r="H17" s="8"/>
      <c r="I17" s="8"/>
      <c r="J17" s="8"/>
    </row>
    <row r="18" spans="1:13">
      <c r="A18" s="213">
        <f t="shared" si="0"/>
        <v>46250</v>
      </c>
      <c r="B18" s="181">
        <f t="shared" si="1"/>
        <v>46250</v>
      </c>
      <c r="C18" s="10" t="s">
        <v>96</v>
      </c>
      <c r="D18" s="197"/>
      <c r="E18" s="5" t="s">
        <v>39</v>
      </c>
      <c r="F18" s="5" t="s">
        <v>22</v>
      </c>
      <c r="G18" s="5" t="s">
        <v>78</v>
      </c>
      <c r="H18" s="85" t="s">
        <v>210</v>
      </c>
      <c r="I18" s="85"/>
      <c r="J18" s="85"/>
      <c r="M18" s="86"/>
    </row>
    <row r="19" spans="1:13">
      <c r="A19" s="213">
        <f t="shared" si="0"/>
        <v>46251</v>
      </c>
      <c r="B19" s="181">
        <f t="shared" si="1"/>
        <v>46251</v>
      </c>
      <c r="C19" s="9"/>
      <c r="D19" s="195"/>
      <c r="E19" s="5"/>
      <c r="F19" s="5"/>
      <c r="G19" s="5"/>
      <c r="H19" s="8"/>
      <c r="I19" s="8"/>
      <c r="J19" s="8"/>
      <c r="M19" s="87"/>
    </row>
    <row r="20" spans="1:13">
      <c r="A20" s="213">
        <f t="shared" si="0"/>
        <v>46252</v>
      </c>
      <c r="B20" s="181">
        <f t="shared" si="1"/>
        <v>46252</v>
      </c>
      <c r="C20" s="52" t="s">
        <v>313</v>
      </c>
      <c r="D20" s="197"/>
      <c r="E20" s="5" t="s">
        <v>9</v>
      </c>
      <c r="F20" s="5" t="s">
        <v>22</v>
      </c>
      <c r="G20" s="5" t="s">
        <v>11</v>
      </c>
      <c r="H20" s="9" t="s">
        <v>71</v>
      </c>
      <c r="I20" s="8"/>
      <c r="J20" s="8"/>
      <c r="M20" s="87"/>
    </row>
    <row r="21" spans="1:13">
      <c r="A21" s="213">
        <f t="shared" si="0"/>
        <v>46253</v>
      </c>
      <c r="B21" s="181">
        <f t="shared" si="1"/>
        <v>46253</v>
      </c>
      <c r="C21" s="17" t="s">
        <v>102</v>
      </c>
      <c r="D21" s="195"/>
      <c r="E21" s="5" t="s">
        <v>9</v>
      </c>
      <c r="F21" s="5" t="s">
        <v>22</v>
      </c>
      <c r="G21" s="5" t="s">
        <v>11</v>
      </c>
      <c r="H21" s="8"/>
      <c r="I21" s="8"/>
      <c r="J21" s="8"/>
      <c r="M21" s="87"/>
    </row>
    <row r="22" spans="1:13">
      <c r="A22" s="213">
        <f t="shared" si="0"/>
        <v>46254</v>
      </c>
      <c r="B22" s="181">
        <f t="shared" si="1"/>
        <v>46254</v>
      </c>
      <c r="C22" s="9"/>
      <c r="D22" s="53"/>
      <c r="E22" s="7"/>
      <c r="F22" s="7"/>
      <c r="G22" s="7"/>
      <c r="H22" s="8"/>
      <c r="I22" s="8"/>
      <c r="J22" s="8"/>
      <c r="M22" s="87"/>
    </row>
    <row r="23" spans="1:13">
      <c r="A23" s="213">
        <f t="shared" si="0"/>
        <v>46255</v>
      </c>
      <c r="B23" s="181">
        <f t="shared" si="1"/>
        <v>46255</v>
      </c>
      <c r="C23" s="9"/>
      <c r="D23" s="195"/>
      <c r="E23" s="5"/>
      <c r="F23" s="5"/>
      <c r="G23" s="5"/>
      <c r="H23" s="8"/>
      <c r="I23" s="8"/>
      <c r="J23" s="8"/>
      <c r="M23" s="87"/>
    </row>
    <row r="24" spans="1:13">
      <c r="A24" s="213">
        <f t="shared" si="0"/>
        <v>46256</v>
      </c>
      <c r="B24" s="181">
        <f t="shared" si="1"/>
        <v>46256</v>
      </c>
      <c r="C24" s="9" t="s">
        <v>203</v>
      </c>
      <c r="D24" s="195"/>
      <c r="E24" s="5" t="s">
        <v>9</v>
      </c>
      <c r="F24" s="5" t="s">
        <v>22</v>
      </c>
      <c r="G24" s="5" t="s">
        <v>11</v>
      </c>
      <c r="H24" s="8"/>
      <c r="I24" s="8"/>
      <c r="J24" s="8"/>
    </row>
    <row r="25" spans="1:13">
      <c r="A25" s="213">
        <f t="shared" si="0"/>
        <v>46257</v>
      </c>
      <c r="B25" s="181">
        <f t="shared" si="1"/>
        <v>46257</v>
      </c>
      <c r="C25" s="76" t="s">
        <v>13</v>
      </c>
      <c r="D25" s="196"/>
      <c r="E25" s="5" t="s">
        <v>9</v>
      </c>
      <c r="F25" s="5" t="s">
        <v>22</v>
      </c>
      <c r="G25" s="5" t="s">
        <v>11</v>
      </c>
      <c r="H25" s="8"/>
      <c r="I25" s="8"/>
      <c r="J25" s="8"/>
    </row>
    <row r="26" spans="1:13">
      <c r="A26" s="213">
        <f t="shared" si="0"/>
        <v>46258</v>
      </c>
      <c r="B26" s="181">
        <f t="shared" si="1"/>
        <v>46258</v>
      </c>
      <c r="C26" s="9"/>
      <c r="D26" s="195"/>
      <c r="E26" s="5"/>
      <c r="F26" s="5"/>
      <c r="G26" s="5"/>
      <c r="H26" s="8"/>
      <c r="I26" s="8"/>
      <c r="J26" s="8"/>
    </row>
    <row r="27" spans="1:13">
      <c r="A27" s="213">
        <f t="shared" si="0"/>
        <v>46259</v>
      </c>
      <c r="B27" s="181">
        <f t="shared" si="1"/>
        <v>46259</v>
      </c>
      <c r="C27" s="9" t="s">
        <v>289</v>
      </c>
      <c r="D27" s="196"/>
      <c r="E27" s="5" t="s">
        <v>9</v>
      </c>
      <c r="F27" s="5" t="s">
        <v>22</v>
      </c>
      <c r="G27" s="5" t="s">
        <v>16</v>
      </c>
      <c r="H27" s="9" t="s">
        <v>212</v>
      </c>
      <c r="I27" s="10" t="s">
        <v>171</v>
      </c>
      <c r="J27" s="8"/>
    </row>
    <row r="28" spans="1:13">
      <c r="A28" s="213">
        <f t="shared" si="0"/>
        <v>46260</v>
      </c>
      <c r="B28" s="181">
        <f t="shared" si="1"/>
        <v>46260</v>
      </c>
      <c r="C28" s="17" t="s">
        <v>102</v>
      </c>
      <c r="D28" s="195"/>
      <c r="E28" s="5" t="s">
        <v>9</v>
      </c>
      <c r="F28" s="5" t="s">
        <v>22</v>
      </c>
      <c r="G28" s="5" t="s">
        <v>11</v>
      </c>
      <c r="H28" s="8"/>
      <c r="I28" s="8"/>
      <c r="J28" s="8"/>
    </row>
    <row r="29" spans="1:13">
      <c r="A29" s="213">
        <f t="shared" si="0"/>
        <v>46261</v>
      </c>
      <c r="B29" s="181">
        <f t="shared" si="1"/>
        <v>46261</v>
      </c>
      <c r="C29" s="7"/>
      <c r="D29" s="487"/>
      <c r="E29" s="7"/>
      <c r="F29" s="7"/>
      <c r="G29" s="7"/>
      <c r="H29" s="8"/>
      <c r="I29" s="8"/>
      <c r="J29" s="8"/>
    </row>
    <row r="30" spans="1:13">
      <c r="A30" s="213">
        <f t="shared" si="0"/>
        <v>46262</v>
      </c>
      <c r="B30" s="181">
        <f t="shared" si="1"/>
        <v>46262</v>
      </c>
      <c r="C30" s="7"/>
      <c r="D30" s="487"/>
      <c r="E30" s="7"/>
      <c r="F30" s="7"/>
      <c r="G30" s="7"/>
      <c r="H30" s="8"/>
      <c r="I30" s="8"/>
      <c r="J30" s="8"/>
    </row>
    <row r="31" spans="1:13">
      <c r="A31" s="213">
        <f t="shared" si="0"/>
        <v>46263</v>
      </c>
      <c r="B31" s="215">
        <f t="shared" si="1"/>
        <v>46263</v>
      </c>
      <c r="C31" s="9" t="s">
        <v>203</v>
      </c>
      <c r="D31" s="488"/>
      <c r="E31" s="5" t="s">
        <v>9</v>
      </c>
      <c r="F31" s="5" t="s">
        <v>22</v>
      </c>
      <c r="G31" s="5" t="s">
        <v>11</v>
      </c>
      <c r="H31" s="8"/>
      <c r="I31" s="8"/>
      <c r="J31" s="8"/>
    </row>
    <row r="32" spans="1:13" ht="21.75" thickBot="1">
      <c r="A32" s="213">
        <f t="shared" si="0"/>
        <v>46264</v>
      </c>
      <c r="B32" s="215">
        <f t="shared" si="1"/>
        <v>46264</v>
      </c>
      <c r="C32" s="242" t="s">
        <v>275</v>
      </c>
      <c r="D32" s="489"/>
      <c r="E32" s="5" t="s">
        <v>9</v>
      </c>
      <c r="F32" s="5" t="s">
        <v>22</v>
      </c>
      <c r="G32" s="5" t="s">
        <v>16</v>
      </c>
      <c r="H32" s="248" t="s">
        <v>210</v>
      </c>
      <c r="I32" s="85"/>
      <c r="J32" s="191" t="s">
        <v>79</v>
      </c>
    </row>
    <row r="33" spans="1:10" ht="21.75" thickBot="1">
      <c r="A33" s="214">
        <f t="shared" si="0"/>
        <v>46265</v>
      </c>
      <c r="B33" s="479">
        <f t="shared" si="1"/>
        <v>46265</v>
      </c>
      <c r="C33" s="486"/>
      <c r="D33" s="486"/>
      <c r="E33" s="23"/>
      <c r="F33" s="23"/>
      <c r="G33" s="23"/>
      <c r="H33" s="245"/>
      <c r="I33" s="22"/>
      <c r="J33" s="89" t="s">
        <v>79</v>
      </c>
    </row>
    <row r="34" spans="1:10" ht="8.25" customHeight="1" thickBot="1">
      <c r="C34" s="266"/>
      <c r="D34" s="266"/>
      <c r="E34" s="265"/>
      <c r="F34" s="265"/>
      <c r="G34" s="267"/>
    </row>
    <row r="35" spans="1:10" ht="21.75" thickBot="1">
      <c r="A35" s="263" t="s">
        <v>231</v>
      </c>
      <c r="B35" s="260"/>
      <c r="C35" s="272"/>
      <c r="D35" s="272"/>
      <c r="E35" s="272"/>
      <c r="F35" s="272"/>
      <c r="G35" s="273"/>
    </row>
    <row r="36" spans="1:10">
      <c r="A36" s="454" t="s">
        <v>225</v>
      </c>
      <c r="B36" s="453"/>
    </row>
  </sheetData>
  <mergeCells count="1">
    <mergeCell ref="A1:J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0" orientation="portrait" r:id="rId1"/>
  <headerFooter>
    <oddHeader>&amp;C&amp;"Calibri,Bold"&amp;16Rosslare Golf Club Fixture List 2026</oddHeader>
    <oddFooter xml:space="preserve">&amp;C
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6"/>
  <sheetViews>
    <sheetView topLeftCell="A8" zoomScaleNormal="100" workbookViewId="0">
      <selection activeCell="C15" sqref="C15"/>
    </sheetView>
  </sheetViews>
  <sheetFormatPr defaultColWidth="8.5703125" defaultRowHeight="21"/>
  <cols>
    <col min="1" max="1" width="7.28515625" style="1" customWidth="1"/>
    <col min="2" max="2" width="16.5703125" style="1" bestFit="1" customWidth="1"/>
    <col min="3" max="3" width="68.85546875" style="1" bestFit="1" customWidth="1"/>
    <col min="4" max="4" width="18.5703125" style="1" hidden="1" customWidth="1"/>
    <col min="5" max="5" width="12.42578125" style="1" bestFit="1" customWidth="1"/>
    <col min="6" max="6" width="9.42578125" style="1" bestFit="1" customWidth="1"/>
    <col min="7" max="7" width="7.42578125" style="1" bestFit="1" customWidth="1"/>
    <col min="8" max="16384" width="8.5703125" style="1"/>
  </cols>
  <sheetData>
    <row r="1" spans="1:8" ht="21.75" thickBot="1">
      <c r="A1" s="516" t="s">
        <v>265</v>
      </c>
      <c r="B1" s="517"/>
      <c r="C1" s="517"/>
      <c r="D1" s="517"/>
      <c r="E1" s="517"/>
      <c r="F1" s="517"/>
      <c r="G1" s="517"/>
      <c r="H1" s="259"/>
    </row>
    <row r="2" spans="1:8" ht="21.75" thickBot="1">
      <c r="A2" s="211" t="s">
        <v>105</v>
      </c>
      <c r="B2" s="211" t="s">
        <v>106</v>
      </c>
      <c r="C2" s="50" t="s">
        <v>107</v>
      </c>
      <c r="D2" s="74" t="s">
        <v>41</v>
      </c>
      <c r="E2" s="50" t="s">
        <v>3</v>
      </c>
      <c r="F2" s="50" t="s">
        <v>110</v>
      </c>
      <c r="G2" s="50" t="s">
        <v>5</v>
      </c>
    </row>
    <row r="3" spans="1:8">
      <c r="A3" s="212">
        <f>B3</f>
        <v>46266</v>
      </c>
      <c r="B3" s="183">
        <v>46266</v>
      </c>
      <c r="C3" s="195" t="s">
        <v>290</v>
      </c>
      <c r="D3" s="10"/>
      <c r="E3" s="5" t="s">
        <v>9</v>
      </c>
      <c r="F3" s="5" t="s">
        <v>22</v>
      </c>
      <c r="G3" s="5" t="s">
        <v>16</v>
      </c>
    </row>
    <row r="4" spans="1:8">
      <c r="A4" s="213">
        <f t="shared" ref="A4:A32" si="0">B4</f>
        <v>46267</v>
      </c>
      <c r="B4" s="215">
        <f>B3+1</f>
        <v>46267</v>
      </c>
      <c r="C4" s="184" t="s">
        <v>102</v>
      </c>
      <c r="D4" s="9"/>
      <c r="E4" s="5" t="s">
        <v>9</v>
      </c>
      <c r="F4" s="5" t="s">
        <v>22</v>
      </c>
      <c r="G4" s="5" t="s">
        <v>11</v>
      </c>
    </row>
    <row r="5" spans="1:8">
      <c r="A5" s="213">
        <f t="shared" si="0"/>
        <v>46268</v>
      </c>
      <c r="B5" s="215">
        <f t="shared" ref="B5:B32" si="1">B4+1</f>
        <v>46268</v>
      </c>
      <c r="C5" s="196"/>
      <c r="D5" s="10"/>
      <c r="E5" s="5"/>
      <c r="F5" s="5"/>
      <c r="G5" s="5"/>
    </row>
    <row r="6" spans="1:8">
      <c r="A6" s="213">
        <f t="shared" si="0"/>
        <v>46269</v>
      </c>
      <c r="B6" s="215">
        <f t="shared" si="1"/>
        <v>46269</v>
      </c>
      <c r="C6" s="460"/>
      <c r="D6" s="464"/>
      <c r="E6" s="57"/>
      <c r="F6" s="57"/>
      <c r="G6" s="57"/>
    </row>
    <row r="7" spans="1:8">
      <c r="A7" s="457">
        <f t="shared" si="0"/>
        <v>46270</v>
      </c>
      <c r="B7" s="215">
        <f t="shared" si="1"/>
        <v>46270</v>
      </c>
      <c r="C7" s="195" t="s">
        <v>304</v>
      </c>
      <c r="D7" s="9"/>
      <c r="E7" s="5" t="s">
        <v>9</v>
      </c>
      <c r="F7" s="5" t="s">
        <v>22</v>
      </c>
      <c r="G7" s="5" t="s">
        <v>11</v>
      </c>
    </row>
    <row r="8" spans="1:8" ht="42">
      <c r="A8" s="213">
        <f t="shared" si="0"/>
        <v>46271</v>
      </c>
      <c r="B8" s="215">
        <f t="shared" si="1"/>
        <v>46271</v>
      </c>
      <c r="C8" s="197" t="s">
        <v>291</v>
      </c>
      <c r="D8" s="10"/>
      <c r="E8" s="5" t="s">
        <v>9</v>
      </c>
      <c r="F8" s="5" t="s">
        <v>22</v>
      </c>
      <c r="G8" s="5" t="s">
        <v>67</v>
      </c>
    </row>
    <row r="9" spans="1:8">
      <c r="A9" s="213">
        <f t="shared" si="0"/>
        <v>46272</v>
      </c>
      <c r="B9" s="215">
        <f t="shared" si="1"/>
        <v>46272</v>
      </c>
      <c r="C9" s="216"/>
      <c r="D9" s="15"/>
      <c r="E9" s="5"/>
      <c r="F9" s="5"/>
      <c r="G9" s="5"/>
    </row>
    <row r="10" spans="1:8">
      <c r="A10" s="213">
        <f t="shared" si="0"/>
        <v>46273</v>
      </c>
      <c r="B10" s="215">
        <f t="shared" si="1"/>
        <v>46273</v>
      </c>
      <c r="C10" s="195" t="s">
        <v>292</v>
      </c>
      <c r="D10" s="10"/>
      <c r="E10" s="5" t="s">
        <v>9</v>
      </c>
      <c r="F10" s="5" t="s">
        <v>22</v>
      </c>
      <c r="G10" s="5" t="s">
        <v>16</v>
      </c>
    </row>
    <row r="11" spans="1:8">
      <c r="A11" s="213">
        <f t="shared" si="0"/>
        <v>46274</v>
      </c>
      <c r="B11" s="215">
        <f t="shared" si="1"/>
        <v>46274</v>
      </c>
      <c r="C11" s="184" t="s">
        <v>102</v>
      </c>
      <c r="D11" s="9"/>
      <c r="E11" s="5" t="s">
        <v>9</v>
      </c>
      <c r="F11" s="5" t="s">
        <v>22</v>
      </c>
      <c r="G11" s="5" t="s">
        <v>11</v>
      </c>
    </row>
    <row r="12" spans="1:8">
      <c r="A12" s="213">
        <f t="shared" si="0"/>
        <v>46275</v>
      </c>
      <c r="B12" s="215">
        <f t="shared" si="1"/>
        <v>46275</v>
      </c>
      <c r="C12" s="195"/>
      <c r="D12" s="9"/>
      <c r="E12" s="5"/>
      <c r="F12" s="5"/>
      <c r="G12" s="5"/>
    </row>
    <row r="13" spans="1:8">
      <c r="A13" s="213">
        <f t="shared" si="0"/>
        <v>46276</v>
      </c>
      <c r="B13" s="215">
        <f t="shared" si="1"/>
        <v>46276</v>
      </c>
      <c r="C13" s="195"/>
      <c r="D13" s="10"/>
      <c r="E13" s="5"/>
      <c r="F13" s="5"/>
      <c r="G13" s="5"/>
    </row>
    <row r="14" spans="1:8" ht="25.5" customHeight="1">
      <c r="A14" s="213">
        <f t="shared" si="0"/>
        <v>46277</v>
      </c>
      <c r="B14" s="215">
        <f t="shared" si="1"/>
        <v>46277</v>
      </c>
      <c r="C14" s="467" t="s">
        <v>314</v>
      </c>
      <c r="D14" s="7"/>
      <c r="E14" s="5" t="s">
        <v>9</v>
      </c>
      <c r="F14" s="5" t="s">
        <v>22</v>
      </c>
      <c r="G14" s="5" t="s">
        <v>16</v>
      </c>
    </row>
    <row r="15" spans="1:8" ht="21.75" thickBot="1">
      <c r="A15" s="213">
        <f t="shared" si="0"/>
        <v>46278</v>
      </c>
      <c r="B15" s="215">
        <f t="shared" si="1"/>
        <v>46278</v>
      </c>
      <c r="C15" s="323" t="s">
        <v>239</v>
      </c>
      <c r="D15" s="320"/>
      <c r="E15" s="321" t="s">
        <v>9</v>
      </c>
      <c r="F15" s="321" t="s">
        <v>22</v>
      </c>
      <c r="G15" s="321" t="s">
        <v>67</v>
      </c>
    </row>
    <row r="16" spans="1:8" ht="21.75" thickBot="1">
      <c r="A16" s="214">
        <f t="shared" si="0"/>
        <v>46279</v>
      </c>
      <c r="B16" s="215">
        <f t="shared" si="1"/>
        <v>46279</v>
      </c>
      <c r="C16" s="195"/>
      <c r="D16" s="9"/>
      <c r="E16" s="5"/>
      <c r="F16" s="5"/>
      <c r="G16" s="5"/>
    </row>
    <row r="17" spans="1:7">
      <c r="A17" s="213">
        <f t="shared" si="0"/>
        <v>46280</v>
      </c>
      <c r="B17" s="215">
        <f t="shared" si="1"/>
        <v>46280</v>
      </c>
      <c r="C17" s="195" t="s">
        <v>293</v>
      </c>
      <c r="D17" s="10"/>
      <c r="E17" s="5" t="s">
        <v>9</v>
      </c>
      <c r="F17" s="5" t="s">
        <v>22</v>
      </c>
      <c r="G17" s="5" t="s">
        <v>16</v>
      </c>
    </row>
    <row r="18" spans="1:7">
      <c r="A18" s="213">
        <f t="shared" si="0"/>
        <v>46281</v>
      </c>
      <c r="B18" s="215">
        <f t="shared" si="1"/>
        <v>46281</v>
      </c>
      <c r="C18" s="184" t="s">
        <v>102</v>
      </c>
      <c r="D18" s="7"/>
      <c r="E18" s="5" t="s">
        <v>9</v>
      </c>
      <c r="F18" s="5" t="s">
        <v>22</v>
      </c>
      <c r="G18" s="5" t="s">
        <v>11</v>
      </c>
    </row>
    <row r="19" spans="1:7">
      <c r="A19" s="213">
        <f t="shared" si="0"/>
        <v>46282</v>
      </c>
      <c r="B19" s="215">
        <f t="shared" si="1"/>
        <v>46282</v>
      </c>
      <c r="C19" s="53"/>
      <c r="D19" s="7"/>
      <c r="E19" s="7"/>
      <c r="F19" s="7"/>
      <c r="G19" s="7"/>
    </row>
    <row r="20" spans="1:7">
      <c r="A20" s="213">
        <f t="shared" si="0"/>
        <v>46283</v>
      </c>
      <c r="B20" s="215">
        <f t="shared" si="1"/>
        <v>46283</v>
      </c>
      <c r="C20" s="195"/>
      <c r="D20" s="9"/>
      <c r="E20" s="5"/>
      <c r="F20" s="5"/>
      <c r="G20" s="5"/>
    </row>
    <row r="21" spans="1:7">
      <c r="A21" s="213">
        <f t="shared" si="0"/>
        <v>46284</v>
      </c>
      <c r="B21" s="215">
        <f t="shared" si="1"/>
        <v>46284</v>
      </c>
      <c r="C21" s="195" t="s">
        <v>202</v>
      </c>
      <c r="D21" s="9"/>
      <c r="E21" s="5" t="s">
        <v>9</v>
      </c>
      <c r="F21" s="5" t="s">
        <v>22</v>
      </c>
      <c r="G21" s="5" t="s">
        <v>11</v>
      </c>
    </row>
    <row r="22" spans="1:7">
      <c r="A22" s="213">
        <f t="shared" si="0"/>
        <v>46285</v>
      </c>
      <c r="B22" s="215">
        <f t="shared" si="1"/>
        <v>46285</v>
      </c>
      <c r="C22" s="196" t="s">
        <v>85</v>
      </c>
      <c r="D22" s="10"/>
      <c r="E22" s="5" t="s">
        <v>39</v>
      </c>
      <c r="F22" s="5" t="s">
        <v>22</v>
      </c>
      <c r="G22" s="5" t="s">
        <v>16</v>
      </c>
    </row>
    <row r="23" spans="1:7">
      <c r="A23" s="213">
        <f t="shared" si="0"/>
        <v>46286</v>
      </c>
      <c r="B23" s="215">
        <f t="shared" si="1"/>
        <v>46286</v>
      </c>
      <c r="C23" s="195" t="s">
        <v>296</v>
      </c>
      <c r="D23" s="10"/>
      <c r="E23" s="5"/>
      <c r="F23" s="5"/>
      <c r="G23" s="5"/>
    </row>
    <row r="24" spans="1:7">
      <c r="A24" s="213">
        <f t="shared" si="0"/>
        <v>46287</v>
      </c>
      <c r="B24" s="215">
        <f t="shared" si="1"/>
        <v>46287</v>
      </c>
      <c r="C24" s="195" t="s">
        <v>294</v>
      </c>
      <c r="D24" s="10"/>
      <c r="E24" s="5" t="s">
        <v>9</v>
      </c>
      <c r="F24" s="5" t="s">
        <v>22</v>
      </c>
      <c r="G24" s="5" t="s">
        <v>16</v>
      </c>
    </row>
    <row r="25" spans="1:7">
      <c r="A25" s="213">
        <f t="shared" si="0"/>
        <v>46288</v>
      </c>
      <c r="B25" s="215">
        <f t="shared" si="1"/>
        <v>46288</v>
      </c>
      <c r="C25" s="184" t="s">
        <v>102</v>
      </c>
      <c r="D25" s="9"/>
      <c r="E25" s="5" t="s">
        <v>9</v>
      </c>
      <c r="F25" s="5" t="s">
        <v>22</v>
      </c>
      <c r="G25" s="5" t="s">
        <v>11</v>
      </c>
    </row>
    <row r="26" spans="1:7">
      <c r="A26" s="213">
        <f t="shared" si="0"/>
        <v>46289</v>
      </c>
      <c r="B26" s="215">
        <f t="shared" si="1"/>
        <v>46289</v>
      </c>
      <c r="C26" s="53"/>
      <c r="D26" s="7"/>
      <c r="E26" s="7"/>
      <c r="F26" s="7"/>
      <c r="G26" s="7"/>
    </row>
    <row r="27" spans="1:7">
      <c r="A27" s="213">
        <f t="shared" si="0"/>
        <v>46290</v>
      </c>
      <c r="B27" s="215">
        <f t="shared" si="1"/>
        <v>46290</v>
      </c>
      <c r="C27" s="195"/>
      <c r="D27" s="9"/>
      <c r="E27" s="5"/>
      <c r="F27" s="5"/>
      <c r="G27" s="5"/>
    </row>
    <row r="28" spans="1:7">
      <c r="A28" s="213">
        <f t="shared" si="0"/>
        <v>46291</v>
      </c>
      <c r="B28" s="215">
        <f t="shared" si="1"/>
        <v>46291</v>
      </c>
      <c r="C28" s="195" t="s">
        <v>203</v>
      </c>
      <c r="D28" s="10"/>
      <c r="E28" s="5" t="s">
        <v>9</v>
      </c>
      <c r="F28" s="5" t="s">
        <v>22</v>
      </c>
      <c r="G28" s="5" t="s">
        <v>11</v>
      </c>
    </row>
    <row r="29" spans="1:7">
      <c r="A29" s="213">
        <f t="shared" si="0"/>
        <v>46292</v>
      </c>
      <c r="B29" s="215">
        <f t="shared" si="1"/>
        <v>46292</v>
      </c>
      <c r="C29" s="196" t="s">
        <v>13</v>
      </c>
      <c r="D29" s="10"/>
      <c r="E29" s="5" t="s">
        <v>9</v>
      </c>
      <c r="F29" s="5" t="s">
        <v>22</v>
      </c>
      <c r="G29" s="5" t="s">
        <v>11</v>
      </c>
    </row>
    <row r="30" spans="1:7">
      <c r="A30" s="213">
        <f t="shared" si="0"/>
        <v>46293</v>
      </c>
      <c r="B30" s="215">
        <f t="shared" si="1"/>
        <v>46293</v>
      </c>
      <c r="C30" s="9"/>
      <c r="D30" s="9"/>
      <c r="E30" s="5"/>
      <c r="F30" s="5"/>
      <c r="G30" s="5"/>
    </row>
    <row r="31" spans="1:7">
      <c r="A31" s="213">
        <f t="shared" si="0"/>
        <v>46294</v>
      </c>
      <c r="B31" s="215">
        <f t="shared" si="1"/>
        <v>46294</v>
      </c>
      <c r="C31" s="195" t="s">
        <v>295</v>
      </c>
      <c r="D31" s="10"/>
      <c r="E31" s="5" t="s">
        <v>9</v>
      </c>
      <c r="F31" s="5" t="s">
        <v>22</v>
      </c>
      <c r="G31" s="5" t="s">
        <v>16</v>
      </c>
    </row>
    <row r="32" spans="1:7" ht="21.75" thickBot="1">
      <c r="A32" s="214">
        <f t="shared" si="0"/>
        <v>46295</v>
      </c>
      <c r="B32" s="479">
        <f t="shared" si="1"/>
        <v>46295</v>
      </c>
      <c r="C32" s="480" t="s">
        <v>102</v>
      </c>
      <c r="D32" s="21"/>
      <c r="E32" s="20" t="s">
        <v>9</v>
      </c>
      <c r="F32" s="20" t="s">
        <v>22</v>
      </c>
      <c r="G32" s="20" t="s">
        <v>11</v>
      </c>
    </row>
    <row r="34" spans="1:7" ht="8.25" customHeight="1" thickBot="1">
      <c r="C34" s="266"/>
      <c r="D34" s="266"/>
      <c r="E34" s="265"/>
      <c r="F34" s="265"/>
      <c r="G34" s="267"/>
    </row>
    <row r="35" spans="1:7" ht="21.75" thickBot="1">
      <c r="A35" s="263" t="s">
        <v>231</v>
      </c>
      <c r="B35" s="260"/>
      <c r="C35" s="272"/>
      <c r="D35" s="272"/>
      <c r="E35" s="272"/>
      <c r="F35" s="272"/>
      <c r="G35" s="273"/>
    </row>
    <row r="36" spans="1:7">
      <c r="A36" s="454" t="s">
        <v>225</v>
      </c>
      <c r="B36" s="453"/>
    </row>
  </sheetData>
  <mergeCells count="1">
    <mergeCell ref="A1:G1"/>
  </mergeCells>
  <phoneticPr fontId="1" type="noConversion"/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71" orientation="portrait" r:id="rId1"/>
  <headerFooter>
    <oddHeader>&amp;C&amp;"Calibri,Bold"&amp;16Rosslare Golf Club Fixture List 2026</oddHeader>
    <oddFooter xml:space="preserve">&amp;C
</oddFooter>
  </headerFooter>
</worksheet>
</file>

<file path=docMetadata/LabelInfo.xml><?xml version="1.0" encoding="utf-8"?>
<clbl:labelList xmlns:clbl="http://schemas.microsoft.com/office/2020/mipLabelMetadata">
  <clbl:label id="{8bb759f6-5337-4dc5-b19b-e74b6da11f8f}" enabled="1" method="Standard" siteId="{41ff26dc-250f-4b13-8981-739be8610c2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</vt:i4>
      </vt:variant>
    </vt:vector>
  </HeadingPairs>
  <TitlesOfParts>
    <vt:vector size="24" baseType="lpstr">
      <vt:lpstr>Jan 26</vt:lpstr>
      <vt:lpstr>Feb 26</vt:lpstr>
      <vt:lpstr>Mar 26</vt:lpstr>
      <vt:lpstr>Apr 26</vt:lpstr>
      <vt:lpstr>May 26</vt:lpstr>
      <vt:lpstr>Jun 26</vt:lpstr>
      <vt:lpstr>Jul 26</vt:lpstr>
      <vt:lpstr>Aug 26</vt:lpstr>
      <vt:lpstr>Sep 26</vt:lpstr>
      <vt:lpstr>Oct 26</vt:lpstr>
      <vt:lpstr>Nov 26</vt:lpstr>
      <vt:lpstr>Dec 26</vt:lpstr>
      <vt:lpstr>Jan 2027</vt:lpstr>
      <vt:lpstr>2026 Not Updated</vt:lpstr>
      <vt:lpstr>Gents Key Dates</vt:lpstr>
      <vt:lpstr>Gents Trophy Check Not Updated</vt:lpstr>
      <vt:lpstr>Revisions</vt:lpstr>
      <vt:lpstr>Sheet1</vt:lpstr>
      <vt:lpstr>'2026 Not Updated'!Print_Area</vt:lpstr>
      <vt:lpstr>'Feb 26'!Print_Area</vt:lpstr>
      <vt:lpstr>'Jan 26'!Print_Area</vt:lpstr>
      <vt:lpstr>'Jun 26'!Print_Area</vt:lpstr>
      <vt:lpstr>'Mar 26'!Print_Area</vt:lpstr>
      <vt:lpstr>'May 26'!Print_Area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 Scott</dc:creator>
  <cp:lastModifiedBy>Rosslare Golf Club</cp:lastModifiedBy>
  <cp:revision/>
  <cp:lastPrinted>2025-12-18T13:20:12Z</cp:lastPrinted>
  <dcterms:created xsi:type="dcterms:W3CDTF">2021-09-10T17:54:59Z</dcterms:created>
  <dcterms:modified xsi:type="dcterms:W3CDTF">2026-04-27T08:38:03Z</dcterms:modified>
</cp:coreProperties>
</file>